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Cash Flow Management\FRL Cash Flow Forecast\"/>
    </mc:Choice>
  </mc:AlternateContent>
  <bookViews>
    <workbookView xWindow="0" yWindow="0" windowWidth="20730" windowHeight="11760" activeTab="3"/>
  </bookViews>
  <sheets>
    <sheet name="Cash Flow_Exp" sheetId="1" r:id="rId1"/>
    <sheet name="Cash Flow_Rev" sheetId="5" r:id="rId2"/>
    <sheet name="Exp_Output" sheetId="6" r:id="rId3"/>
    <sheet name="Rev_Output" sheetId="7" r:id="rId4"/>
    <sheet name="Sheet2" sheetId="4" state="hidden" r:id="rId5"/>
    <sheet name="List" sheetId="2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Exp_Output!$V$1:$V$279</definedName>
    <definedName name="_xlnm._FilterDatabase" localSheetId="3" hidden="1">Rev_Output!$W$1:$W$291</definedName>
    <definedName name="_xlnm._FilterDatabase" localSheetId="4" hidden="1">Sheet2!$A$1:$C$427</definedName>
    <definedName name="aas">'[1]Expenditure Codes'!$B$86:$B$127</definedName>
    <definedName name="BACODE" localSheetId="1">#REF!</definedName>
    <definedName name="BACODE" localSheetId="2">#REF!</definedName>
    <definedName name="BACODE">#REF!</definedName>
    <definedName name="BAList" localSheetId="2">'[2]Business areas'!$A$1:$A$1000</definedName>
    <definedName name="BAList">'[3]Business areas'!$A$1:$A$1000</definedName>
    <definedName name="bcodelist" localSheetId="1">#REF!</definedName>
    <definedName name="bcodelist" localSheetId="2">#REF!</definedName>
    <definedName name="bcodelist">#REF!</definedName>
    <definedName name="capital" localSheetId="1">#REF!</definedName>
    <definedName name="capital" localSheetId="2">#REF!</definedName>
    <definedName name="capital">#REF!</definedName>
    <definedName name="Code" localSheetId="1">#REF!</definedName>
    <definedName name="Code" localSheetId="2">#REF!</definedName>
    <definedName name="Code">#REF!</definedName>
    <definedName name="Code2" localSheetId="1">#REF!</definedName>
    <definedName name="Code2" localSheetId="2">#REF!</definedName>
    <definedName name="Code2">#REF!</definedName>
    <definedName name="Location" localSheetId="1">#REF!</definedName>
    <definedName name="Location" localSheetId="2">#REF!</definedName>
    <definedName name="Location">#REF!</definedName>
    <definedName name="m" localSheetId="2">'[4]Expenditure Codes'!$B$86:$B$127</definedName>
    <definedName name="m">'[5]Expenditure Codes'!$B$86:$B$127</definedName>
    <definedName name="namelookup" localSheetId="1">#REF!</definedName>
    <definedName name="namelookup" localSheetId="2">#REF!</definedName>
    <definedName name="namelookup">#REF!</definedName>
    <definedName name="Office" localSheetId="1">#REF!</definedName>
    <definedName name="Office" localSheetId="2">#REF!</definedName>
    <definedName name="Office">#REF!</definedName>
    <definedName name="PLIST" localSheetId="1">#REF!</definedName>
    <definedName name="PLIST" localSheetId="2">#REF!</definedName>
    <definedName name="PLIST">#REF!</definedName>
    <definedName name="policylist" localSheetId="1">#REF!</definedName>
    <definedName name="policylist" localSheetId="2">#REF!</definedName>
    <definedName name="policylist">#REF!</definedName>
    <definedName name="_xlnm.Print_Area" localSheetId="2">Exp_Output!$B$1:$U$277</definedName>
    <definedName name="_xlnm.Print_Area" localSheetId="3">Rev_Output!$B$1:$U$279</definedName>
    <definedName name="Print_Area_MI" localSheetId="1">'[6]2007-2011 with GG'!#REF!</definedName>
    <definedName name="Print_Area_MI">'[6]2007-2011 with GG'!#REF!</definedName>
    <definedName name="_xlnm.Print_Titles" localSheetId="2">Exp_Output!$5:$6</definedName>
    <definedName name="_xlnm.Print_Titles" localSheetId="3">Rev_Output!$5:$6</definedName>
    <definedName name="Priority" localSheetId="1">#REF!</definedName>
    <definedName name="Priority" localSheetId="2">#REF!</definedName>
    <definedName name="Priority">#REF!</definedName>
    <definedName name="Prog111" localSheetId="1">#REF!</definedName>
    <definedName name="Prog111" localSheetId="2">#REF!</definedName>
    <definedName name="Prog111">#REF!</definedName>
    <definedName name="Prog112" localSheetId="1">#REF!</definedName>
    <definedName name="Prog112" localSheetId="2">#REF!</definedName>
    <definedName name="Prog112">#REF!</definedName>
    <definedName name="Prog113" localSheetId="1">#REF!</definedName>
    <definedName name="Prog113" localSheetId="2">#REF!</definedName>
    <definedName name="Prog113">#REF!</definedName>
    <definedName name="Prog114" localSheetId="1">#REF!</definedName>
    <definedName name="Prog114" localSheetId="2">#REF!</definedName>
    <definedName name="Prog114">#REF!</definedName>
    <definedName name="Prog115" localSheetId="1">#REF!</definedName>
    <definedName name="Prog115" localSheetId="2">#REF!</definedName>
    <definedName name="Prog115">#REF!</definedName>
    <definedName name="Prog116" localSheetId="1">#REF!</definedName>
    <definedName name="Prog116" localSheetId="2">#REF!</definedName>
    <definedName name="Prog116">#REF!</definedName>
    <definedName name="Prog121" localSheetId="1">#REF!</definedName>
    <definedName name="Prog121" localSheetId="2">#REF!</definedName>
    <definedName name="Prog121">#REF!</definedName>
    <definedName name="Prog122" localSheetId="1">#REF!</definedName>
    <definedName name="Prog122" localSheetId="2">#REF!</definedName>
    <definedName name="Prog122">#REF!</definedName>
    <definedName name="Prog123" localSheetId="1">#REF!</definedName>
    <definedName name="Prog123" localSheetId="2">#REF!</definedName>
    <definedName name="Prog123">#REF!</definedName>
    <definedName name="Prog124" localSheetId="1">#REF!</definedName>
    <definedName name="Prog124" localSheetId="2">#REF!</definedName>
    <definedName name="Prog124">#REF!</definedName>
    <definedName name="Prog125" localSheetId="1">#REF!</definedName>
    <definedName name="Prog125" localSheetId="2">#REF!</definedName>
    <definedName name="Prog125">#REF!</definedName>
    <definedName name="Prog126" localSheetId="1">#REF!</definedName>
    <definedName name="Prog126" localSheetId="2">#REF!</definedName>
    <definedName name="Prog126">#REF!</definedName>
    <definedName name="Prog127" localSheetId="1">#REF!</definedName>
    <definedName name="Prog127" localSheetId="2">#REF!</definedName>
    <definedName name="Prog127">#REF!</definedName>
    <definedName name="Prog131" localSheetId="1">#REF!</definedName>
    <definedName name="Prog131" localSheetId="2">#REF!</definedName>
    <definedName name="Prog131">#REF!</definedName>
    <definedName name="Prog132" localSheetId="1">#REF!</definedName>
    <definedName name="Prog132" localSheetId="2">#REF!</definedName>
    <definedName name="Prog132">#REF!</definedName>
    <definedName name="Prog133" localSheetId="1">#REF!</definedName>
    <definedName name="Prog133" localSheetId="2">#REF!</definedName>
    <definedName name="Prog133">#REF!</definedName>
    <definedName name="Prog134" localSheetId="1">#REF!</definedName>
    <definedName name="Prog134" localSheetId="2">#REF!</definedName>
    <definedName name="Prog134">#REF!</definedName>
    <definedName name="Prog141" localSheetId="1">#REF!</definedName>
    <definedName name="Prog141" localSheetId="2">#REF!</definedName>
    <definedName name="Prog141">#REF!</definedName>
    <definedName name="Prog142" localSheetId="1">#REF!</definedName>
    <definedName name="Prog142" localSheetId="2">#REF!</definedName>
    <definedName name="Prog142">#REF!</definedName>
    <definedName name="Prog143" localSheetId="1">#REF!</definedName>
    <definedName name="Prog143" localSheetId="2">#REF!</definedName>
    <definedName name="Prog143">#REF!</definedName>
    <definedName name="Prog144" localSheetId="1">#REF!</definedName>
    <definedName name="Prog144" localSheetId="2">#REF!</definedName>
    <definedName name="Prog144">#REF!</definedName>
    <definedName name="Prog145" localSheetId="1">#REF!</definedName>
    <definedName name="Prog145" localSheetId="2">#REF!</definedName>
    <definedName name="Prog145">#REF!</definedName>
    <definedName name="Prog151" localSheetId="1">#REF!</definedName>
    <definedName name="Prog151" localSheetId="2">#REF!</definedName>
    <definedName name="Prog151">#REF!</definedName>
    <definedName name="Prog152" localSheetId="1">#REF!</definedName>
    <definedName name="Prog152" localSheetId="2">#REF!</definedName>
    <definedName name="Prog152">#REF!</definedName>
    <definedName name="Prog153" localSheetId="1">#REF!</definedName>
    <definedName name="Prog153" localSheetId="2">#REF!</definedName>
    <definedName name="Prog153">#REF!</definedName>
    <definedName name="Prog154" localSheetId="1">#REF!</definedName>
    <definedName name="Prog154" localSheetId="2">#REF!</definedName>
    <definedName name="Prog154">#REF!</definedName>
    <definedName name="Prog155" localSheetId="1">#REF!</definedName>
    <definedName name="Prog155" localSheetId="2">#REF!</definedName>
    <definedName name="Prog155">#REF!</definedName>
    <definedName name="Prog211" localSheetId="1">#REF!</definedName>
    <definedName name="Prog211" localSheetId="2">#REF!</definedName>
    <definedName name="Prog211">#REF!</definedName>
    <definedName name="Prog2110" localSheetId="1">#REF!</definedName>
    <definedName name="Prog2110" localSheetId="2">#REF!</definedName>
    <definedName name="Prog2110">#REF!</definedName>
    <definedName name="Prog2111" localSheetId="1">#REF!</definedName>
    <definedName name="Prog2111" localSheetId="2">#REF!</definedName>
    <definedName name="Prog2111">#REF!</definedName>
    <definedName name="Prog212" localSheetId="1">#REF!</definedName>
    <definedName name="Prog212" localSheetId="2">#REF!</definedName>
    <definedName name="Prog212">#REF!</definedName>
    <definedName name="Prog213" localSheetId="1">#REF!</definedName>
    <definedName name="Prog213" localSheetId="2">#REF!</definedName>
    <definedName name="Prog213">#REF!</definedName>
    <definedName name="Prog214" localSheetId="1">#REF!</definedName>
    <definedName name="Prog214" localSheetId="2">#REF!</definedName>
    <definedName name="Prog214">#REF!</definedName>
    <definedName name="Prog215" localSheetId="1">#REF!</definedName>
    <definedName name="Prog215" localSheetId="2">#REF!</definedName>
    <definedName name="Prog215">#REF!</definedName>
    <definedName name="Prog216" localSheetId="1">#REF!</definedName>
    <definedName name="Prog216" localSheetId="2">#REF!</definedName>
    <definedName name="Prog216">#REF!</definedName>
    <definedName name="Prog217" localSheetId="1">#REF!</definedName>
    <definedName name="Prog217" localSheetId="2">#REF!</definedName>
    <definedName name="Prog217">#REF!</definedName>
    <definedName name="Prog218" localSheetId="1">#REF!</definedName>
    <definedName name="Prog218" localSheetId="2">#REF!</definedName>
    <definedName name="Prog218">#REF!</definedName>
    <definedName name="Prog219" localSheetId="1">#REF!</definedName>
    <definedName name="Prog219" localSheetId="2">#REF!</definedName>
    <definedName name="Prog219">#REF!</definedName>
    <definedName name="Prog221" localSheetId="1">#REF!</definedName>
    <definedName name="Prog221" localSheetId="2">#REF!</definedName>
    <definedName name="Prog221">#REF!</definedName>
    <definedName name="Prog222" localSheetId="1">#REF!</definedName>
    <definedName name="Prog222" localSheetId="2">#REF!</definedName>
    <definedName name="Prog222">#REF!</definedName>
    <definedName name="Prog223" localSheetId="1">#REF!</definedName>
    <definedName name="Prog223" localSheetId="2">#REF!</definedName>
    <definedName name="Prog223">#REF!</definedName>
    <definedName name="Prog224" localSheetId="1">#REF!</definedName>
    <definedName name="Prog224" localSheetId="2">#REF!</definedName>
    <definedName name="Prog224">#REF!</definedName>
    <definedName name="Prog225" localSheetId="1">#REF!</definedName>
    <definedName name="Prog225" localSheetId="2">#REF!</definedName>
    <definedName name="Prog225">#REF!</definedName>
    <definedName name="Prog226" localSheetId="1">#REF!</definedName>
    <definedName name="Prog226" localSheetId="2">#REF!</definedName>
    <definedName name="Prog226">#REF!</definedName>
    <definedName name="Prog227" localSheetId="1">#REF!</definedName>
    <definedName name="Prog227" localSheetId="2">#REF!</definedName>
    <definedName name="Prog227">#REF!</definedName>
    <definedName name="Prog228" localSheetId="1">#REF!</definedName>
    <definedName name="Prog228" localSheetId="2">#REF!</definedName>
    <definedName name="Prog228">#REF!</definedName>
    <definedName name="Prog229" localSheetId="1">#REF!</definedName>
    <definedName name="Prog229" localSheetId="2">#REF!</definedName>
    <definedName name="Prog229">#REF!</definedName>
    <definedName name="Prog231" localSheetId="1">#REF!</definedName>
    <definedName name="Prog231" localSheetId="2">#REF!</definedName>
    <definedName name="Prog231">#REF!</definedName>
    <definedName name="Prog232" localSheetId="1">#REF!</definedName>
    <definedName name="Prog232" localSheetId="2">#REF!</definedName>
    <definedName name="Prog232">#REF!</definedName>
    <definedName name="Prog233" localSheetId="1">#REF!</definedName>
    <definedName name="Prog233" localSheetId="2">#REF!</definedName>
    <definedName name="Prog233">#REF!</definedName>
    <definedName name="Prog234" localSheetId="1">#REF!</definedName>
    <definedName name="Prog234" localSheetId="2">#REF!</definedName>
    <definedName name="Prog234">#REF!</definedName>
    <definedName name="Prog241" localSheetId="1">#REF!</definedName>
    <definedName name="Prog241" localSheetId="2">#REF!</definedName>
    <definedName name="Prog241">#REF!</definedName>
    <definedName name="Prog242" localSheetId="1">#REF!</definedName>
    <definedName name="Prog242" localSheetId="2">#REF!</definedName>
    <definedName name="Prog242">#REF!</definedName>
    <definedName name="Prog243" localSheetId="1">#REF!</definedName>
    <definedName name="Prog243" localSheetId="2">#REF!</definedName>
    <definedName name="Prog243">#REF!</definedName>
    <definedName name="Prog251" localSheetId="1">#REF!</definedName>
    <definedName name="Prog251" localSheetId="2">#REF!</definedName>
    <definedName name="Prog251">#REF!</definedName>
    <definedName name="Prog252" localSheetId="1">#REF!</definedName>
    <definedName name="Prog252" localSheetId="2">#REF!</definedName>
    <definedName name="Prog252">#REF!</definedName>
    <definedName name="Prog253" localSheetId="1">#REF!</definedName>
    <definedName name="Prog253" localSheetId="2">#REF!</definedName>
    <definedName name="Prog253">#REF!</definedName>
    <definedName name="Prog254" localSheetId="1">#REF!</definedName>
    <definedName name="Prog254" localSheetId="2">#REF!</definedName>
    <definedName name="Prog254">#REF!</definedName>
    <definedName name="Prog255" localSheetId="1">#REF!</definedName>
    <definedName name="Prog255" localSheetId="2">#REF!</definedName>
    <definedName name="Prog255">#REF!</definedName>
    <definedName name="Prog256" localSheetId="1">#REF!</definedName>
    <definedName name="Prog256" localSheetId="2">#REF!</definedName>
    <definedName name="Prog256">#REF!</definedName>
    <definedName name="Prog311" localSheetId="1">#REF!</definedName>
    <definedName name="Prog311" localSheetId="2">#REF!</definedName>
    <definedName name="Prog311">#REF!</definedName>
    <definedName name="Prog312" localSheetId="1">#REF!</definedName>
    <definedName name="Prog312" localSheetId="2">#REF!</definedName>
    <definedName name="Prog312">#REF!</definedName>
    <definedName name="Prog313" localSheetId="1">#REF!</definedName>
    <definedName name="Prog313" localSheetId="2">#REF!</definedName>
    <definedName name="Prog313">#REF!</definedName>
    <definedName name="Prog314" localSheetId="1">#REF!</definedName>
    <definedName name="Prog314" localSheetId="2">#REF!</definedName>
    <definedName name="Prog314">#REF!</definedName>
    <definedName name="Prog315" localSheetId="1">#REF!</definedName>
    <definedName name="Prog315" localSheetId="2">#REF!</definedName>
    <definedName name="Prog315">#REF!</definedName>
    <definedName name="Prog316" localSheetId="1">#REF!</definedName>
    <definedName name="Prog316" localSheetId="2">#REF!</definedName>
    <definedName name="Prog316">#REF!</definedName>
    <definedName name="Prog317" localSheetId="1">#REF!</definedName>
    <definedName name="Prog317" localSheetId="2">#REF!</definedName>
    <definedName name="Prog317">#REF!</definedName>
    <definedName name="Prog321" localSheetId="1">#REF!</definedName>
    <definedName name="Prog321" localSheetId="2">#REF!</definedName>
    <definedName name="Prog321">#REF!</definedName>
    <definedName name="Prog322" localSheetId="1">#REF!</definedName>
    <definedName name="Prog322" localSheetId="2">#REF!</definedName>
    <definedName name="Prog322">#REF!</definedName>
    <definedName name="Prog323" localSheetId="1">#REF!</definedName>
    <definedName name="Prog323" localSheetId="2">#REF!</definedName>
    <definedName name="Prog323">#REF!</definedName>
    <definedName name="Prog324" localSheetId="1">#REF!</definedName>
    <definedName name="Prog324" localSheetId="2">#REF!</definedName>
    <definedName name="Prog324">#REF!</definedName>
    <definedName name="Prog331" localSheetId="1">#REF!</definedName>
    <definedName name="Prog331" localSheetId="2">#REF!</definedName>
    <definedName name="Prog331">#REF!</definedName>
    <definedName name="Prog3310" localSheetId="1">#REF!</definedName>
    <definedName name="Prog3310" localSheetId="2">#REF!</definedName>
    <definedName name="Prog3310">#REF!</definedName>
    <definedName name="Prog3311" localSheetId="1">#REF!</definedName>
    <definedName name="Prog3311" localSheetId="2">#REF!</definedName>
    <definedName name="Prog3311">#REF!</definedName>
    <definedName name="Prog3312" localSheetId="1">#REF!</definedName>
    <definedName name="Prog3312" localSheetId="2">#REF!</definedName>
    <definedName name="Prog3312">#REF!</definedName>
    <definedName name="Prog3313" localSheetId="1">#REF!</definedName>
    <definedName name="Prog3313" localSheetId="2">#REF!</definedName>
    <definedName name="Prog3313">#REF!</definedName>
    <definedName name="Prog3314" localSheetId="1">#REF!</definedName>
    <definedName name="Prog3314" localSheetId="2">#REF!</definedName>
    <definedName name="Prog3314">#REF!</definedName>
    <definedName name="Prog332" localSheetId="1">#REF!</definedName>
    <definedName name="Prog332" localSheetId="2">#REF!</definedName>
    <definedName name="Prog332">#REF!</definedName>
    <definedName name="Prog333" localSheetId="1">#REF!</definedName>
    <definedName name="Prog333" localSheetId="2">#REF!</definedName>
    <definedName name="Prog333">#REF!</definedName>
    <definedName name="Prog334" localSheetId="1">#REF!</definedName>
    <definedName name="Prog334" localSheetId="2">#REF!</definedName>
    <definedName name="Prog334">#REF!</definedName>
    <definedName name="Prog335" localSheetId="1">#REF!</definedName>
    <definedName name="Prog335" localSheetId="2">#REF!</definedName>
    <definedName name="Prog335">#REF!</definedName>
    <definedName name="Prog336" localSheetId="1">#REF!</definedName>
    <definedName name="Prog336" localSheetId="2">#REF!</definedName>
    <definedName name="Prog336">#REF!</definedName>
    <definedName name="Prog337" localSheetId="1">#REF!</definedName>
    <definedName name="Prog337" localSheetId="2">#REF!</definedName>
    <definedName name="Prog337">#REF!</definedName>
    <definedName name="Prog338" localSheetId="1">#REF!</definedName>
    <definedName name="Prog338" localSheetId="2">#REF!</definedName>
    <definedName name="Prog338">#REF!</definedName>
    <definedName name="Prog339" localSheetId="1">#REF!</definedName>
    <definedName name="Prog339" localSheetId="2">#REF!</definedName>
    <definedName name="Prog339">#REF!</definedName>
    <definedName name="Prog341" localSheetId="1">#REF!</definedName>
    <definedName name="Prog341" localSheetId="2">#REF!</definedName>
    <definedName name="Prog341">#REF!</definedName>
    <definedName name="Prog342" localSheetId="1">#REF!</definedName>
    <definedName name="Prog342" localSheetId="2">#REF!</definedName>
    <definedName name="Prog342">#REF!</definedName>
    <definedName name="Prog343" localSheetId="1">#REF!</definedName>
    <definedName name="Prog343" localSheetId="2">#REF!</definedName>
    <definedName name="Prog343">#REF!</definedName>
    <definedName name="Prog344" localSheetId="1">#REF!</definedName>
    <definedName name="Prog344" localSheetId="2">#REF!</definedName>
    <definedName name="Prog344">#REF!</definedName>
    <definedName name="Prog345" localSheetId="1">#REF!</definedName>
    <definedName name="Prog345" localSheetId="2">#REF!</definedName>
    <definedName name="Prog345">#REF!</definedName>
    <definedName name="Prog351" localSheetId="1">#REF!</definedName>
    <definedName name="Prog351" localSheetId="2">#REF!</definedName>
    <definedName name="Prog351">#REF!</definedName>
    <definedName name="Prog352" localSheetId="1">#REF!</definedName>
    <definedName name="Prog352" localSheetId="2">#REF!</definedName>
    <definedName name="Prog352">#REF!</definedName>
    <definedName name="Prog353" localSheetId="1">#REF!</definedName>
    <definedName name="Prog353" localSheetId="2">#REF!</definedName>
    <definedName name="Prog353">#REF!</definedName>
    <definedName name="Prog354" localSheetId="1">#REF!</definedName>
    <definedName name="Prog354" localSheetId="2">#REF!</definedName>
    <definedName name="Prog354">#REF!</definedName>
    <definedName name="Prog355" localSheetId="1">#REF!</definedName>
    <definedName name="Prog355" localSheetId="2">#REF!</definedName>
    <definedName name="Prog355">#REF!</definedName>
    <definedName name="Prog356" localSheetId="1">#REF!</definedName>
    <definedName name="Prog356" localSheetId="2">#REF!</definedName>
    <definedName name="Prog356">#REF!</definedName>
    <definedName name="Prog357" localSheetId="1">#REF!</definedName>
    <definedName name="Prog357" localSheetId="2">#REF!</definedName>
    <definedName name="Prog357">#REF!</definedName>
    <definedName name="Prog361" localSheetId="1">#REF!</definedName>
    <definedName name="Prog361" localSheetId="2">#REF!</definedName>
    <definedName name="Prog361">#REF!</definedName>
    <definedName name="Prog362" localSheetId="1">#REF!</definedName>
    <definedName name="Prog362" localSheetId="2">#REF!</definedName>
    <definedName name="Prog362">#REF!</definedName>
    <definedName name="Prog363" localSheetId="1">#REF!</definedName>
    <definedName name="Prog363" localSheetId="2">#REF!</definedName>
    <definedName name="Prog363">#REF!</definedName>
    <definedName name="Prog364" localSheetId="1">#REF!</definedName>
    <definedName name="Prog364" localSheetId="2">#REF!</definedName>
    <definedName name="Prog364">#REF!</definedName>
    <definedName name="Prog365" localSheetId="1">#REF!</definedName>
    <definedName name="Prog365" localSheetId="2">#REF!</definedName>
    <definedName name="Prog365">#REF!</definedName>
    <definedName name="Prog366" localSheetId="1">#REF!</definedName>
    <definedName name="Prog366" localSheetId="2">#REF!</definedName>
    <definedName name="Prog366">#REF!</definedName>
    <definedName name="Prog371" localSheetId="1">#REF!</definedName>
    <definedName name="Prog371" localSheetId="2">#REF!</definedName>
    <definedName name="Prog371">#REF!</definedName>
    <definedName name="Prog3710" localSheetId="1">#REF!</definedName>
    <definedName name="Prog3710" localSheetId="2">#REF!</definedName>
    <definedName name="Prog3710">#REF!</definedName>
    <definedName name="Prog372" localSheetId="1">#REF!</definedName>
    <definedName name="Prog372" localSheetId="2">#REF!</definedName>
    <definedName name="Prog372">#REF!</definedName>
    <definedName name="Prog373" localSheetId="1">#REF!</definedName>
    <definedName name="Prog373" localSheetId="2">#REF!</definedName>
    <definedName name="Prog373">#REF!</definedName>
    <definedName name="Prog374" localSheetId="1">#REF!</definedName>
    <definedName name="Prog374" localSheetId="2">#REF!</definedName>
    <definedName name="Prog374">#REF!</definedName>
    <definedName name="Prog375" localSheetId="1">#REF!</definedName>
    <definedName name="Prog375" localSheetId="2">#REF!</definedName>
    <definedName name="Prog375">#REF!</definedName>
    <definedName name="Prog376" localSheetId="1">#REF!</definedName>
    <definedName name="Prog376" localSheetId="2">#REF!</definedName>
    <definedName name="Prog376">#REF!</definedName>
    <definedName name="Prog377" localSheetId="1">#REF!</definedName>
    <definedName name="Prog377" localSheetId="2">#REF!</definedName>
    <definedName name="Prog377">#REF!</definedName>
    <definedName name="Prog378" localSheetId="1">#REF!</definedName>
    <definedName name="Prog378" localSheetId="2">#REF!</definedName>
    <definedName name="Prog378">#REF!</definedName>
    <definedName name="Prog379" localSheetId="1">#REF!</definedName>
    <definedName name="Prog379" localSheetId="2">#REF!</definedName>
    <definedName name="Prog379">#REF!</definedName>
    <definedName name="Prog4101" localSheetId="1">#REF!</definedName>
    <definedName name="Prog4101" localSheetId="2">#REF!</definedName>
    <definedName name="Prog4101">#REF!</definedName>
    <definedName name="Prog4102" localSheetId="1">#REF!</definedName>
    <definedName name="Prog4102" localSheetId="2">#REF!</definedName>
    <definedName name="Prog4102">#REF!</definedName>
    <definedName name="Prog4103" localSheetId="1">#REF!</definedName>
    <definedName name="Prog4103" localSheetId="2">#REF!</definedName>
    <definedName name="Prog4103">#REF!</definedName>
    <definedName name="Prog4104" localSheetId="1">#REF!</definedName>
    <definedName name="Prog4104" localSheetId="2">#REF!</definedName>
    <definedName name="Prog4104">#REF!</definedName>
    <definedName name="Prog4105" localSheetId="1">#REF!</definedName>
    <definedName name="Prog4105" localSheetId="2">#REF!</definedName>
    <definedName name="Prog4105">#REF!</definedName>
    <definedName name="Prog4106" localSheetId="1">#REF!</definedName>
    <definedName name="Prog4106" localSheetId="2">#REF!</definedName>
    <definedName name="Prog4106">#REF!</definedName>
    <definedName name="Prog411" localSheetId="1">#REF!</definedName>
    <definedName name="Prog411" localSheetId="2">#REF!</definedName>
    <definedName name="Prog411">#REF!</definedName>
    <definedName name="Prog412" localSheetId="1">#REF!</definedName>
    <definedName name="Prog412" localSheetId="2">#REF!</definedName>
    <definedName name="Prog412">#REF!</definedName>
    <definedName name="Prog413" localSheetId="1">#REF!</definedName>
    <definedName name="Prog413" localSheetId="2">#REF!</definedName>
    <definedName name="Prog413">#REF!</definedName>
    <definedName name="Prog414" localSheetId="1">#REF!</definedName>
    <definedName name="Prog414" localSheetId="2">#REF!</definedName>
    <definedName name="Prog414">#REF!</definedName>
    <definedName name="Prog415" localSheetId="1">#REF!</definedName>
    <definedName name="Prog415" localSheetId="2">#REF!</definedName>
    <definedName name="Prog415">#REF!</definedName>
    <definedName name="Prog416" localSheetId="1">#REF!</definedName>
    <definedName name="Prog416" localSheetId="2">#REF!</definedName>
    <definedName name="Prog416">#REF!</definedName>
    <definedName name="Prog421" localSheetId="1">#REF!</definedName>
    <definedName name="Prog421" localSheetId="2">#REF!</definedName>
    <definedName name="Prog421">#REF!</definedName>
    <definedName name="Prog422" localSheetId="1">#REF!</definedName>
    <definedName name="Prog422" localSheetId="2">#REF!</definedName>
    <definedName name="Prog422">#REF!</definedName>
    <definedName name="Prog423" localSheetId="1">#REF!</definedName>
    <definedName name="Prog423" localSheetId="2">#REF!</definedName>
    <definedName name="Prog423">#REF!</definedName>
    <definedName name="Prog424" localSheetId="1">#REF!</definedName>
    <definedName name="Prog424" localSheetId="2">#REF!</definedName>
    <definedName name="Prog424">#REF!</definedName>
    <definedName name="Prog425" localSheetId="1">#REF!</definedName>
    <definedName name="Prog425" localSheetId="2">#REF!</definedName>
    <definedName name="Prog425">#REF!</definedName>
    <definedName name="Prog426" localSheetId="1">#REF!</definedName>
    <definedName name="Prog426" localSheetId="2">#REF!</definedName>
    <definedName name="Prog426">#REF!</definedName>
    <definedName name="Prog427" localSheetId="1">#REF!</definedName>
    <definedName name="Prog427" localSheetId="2">#REF!</definedName>
    <definedName name="Prog427">#REF!</definedName>
    <definedName name="Prog431" localSheetId="1">#REF!</definedName>
    <definedName name="Prog431" localSheetId="2">#REF!</definedName>
    <definedName name="Prog431">#REF!</definedName>
    <definedName name="Prog432" localSheetId="1">#REF!</definedName>
    <definedName name="Prog432" localSheetId="2">#REF!</definedName>
    <definedName name="Prog432">#REF!</definedName>
    <definedName name="Prog433" localSheetId="1">#REF!</definedName>
    <definedName name="Prog433" localSheetId="2">#REF!</definedName>
    <definedName name="Prog433">#REF!</definedName>
    <definedName name="Prog434" localSheetId="1">#REF!</definedName>
    <definedName name="Prog434" localSheetId="2">#REF!</definedName>
    <definedName name="Prog434">#REF!</definedName>
    <definedName name="Prog435" localSheetId="1">#REF!</definedName>
    <definedName name="Prog435" localSheetId="2">#REF!</definedName>
    <definedName name="Prog435">#REF!</definedName>
    <definedName name="Prog436" localSheetId="1">#REF!</definedName>
    <definedName name="Prog436" localSheetId="2">#REF!</definedName>
    <definedName name="Prog436">#REF!</definedName>
    <definedName name="Prog437" localSheetId="1">#REF!</definedName>
    <definedName name="Prog437" localSheetId="2">#REF!</definedName>
    <definedName name="Prog437">#REF!</definedName>
    <definedName name="Prog441" localSheetId="1">#REF!</definedName>
    <definedName name="Prog441" localSheetId="2">#REF!</definedName>
    <definedName name="Prog441">#REF!</definedName>
    <definedName name="Prog442" localSheetId="1">#REF!</definedName>
    <definedName name="Prog442" localSheetId="2">#REF!</definedName>
    <definedName name="Prog442">#REF!</definedName>
    <definedName name="Prog443" localSheetId="1">#REF!</definedName>
    <definedName name="Prog443" localSheetId="2">#REF!</definedName>
    <definedName name="Prog443">#REF!</definedName>
    <definedName name="Prog444" localSheetId="1">#REF!</definedName>
    <definedName name="Prog444" localSheetId="2">#REF!</definedName>
    <definedName name="Prog444">#REF!</definedName>
    <definedName name="Prog445" localSheetId="1">#REF!</definedName>
    <definedName name="Prog445" localSheetId="2">#REF!</definedName>
    <definedName name="Prog445">#REF!</definedName>
    <definedName name="Prog451" localSheetId="1">#REF!</definedName>
    <definedName name="Prog451" localSheetId="2">#REF!</definedName>
    <definedName name="Prog451">#REF!</definedName>
    <definedName name="Prog452" localSheetId="1">#REF!</definedName>
    <definedName name="Prog452" localSheetId="2">#REF!</definedName>
    <definedName name="Prog452">#REF!</definedName>
    <definedName name="Prog453" localSheetId="1">#REF!</definedName>
    <definedName name="Prog453" localSheetId="2">#REF!</definedName>
    <definedName name="Prog453">#REF!</definedName>
    <definedName name="Prog454" localSheetId="1">#REF!</definedName>
    <definedName name="Prog454" localSheetId="2">#REF!</definedName>
    <definedName name="Prog454">#REF!</definedName>
    <definedName name="Prog455" localSheetId="1">#REF!</definedName>
    <definedName name="Prog455" localSheetId="2">#REF!</definedName>
    <definedName name="Prog455">#REF!</definedName>
    <definedName name="Prog456" localSheetId="1">#REF!</definedName>
    <definedName name="Prog456" localSheetId="2">#REF!</definedName>
    <definedName name="Prog456">#REF!</definedName>
    <definedName name="Prog461" localSheetId="1">#REF!</definedName>
    <definedName name="Prog461" localSheetId="2">#REF!</definedName>
    <definedName name="Prog461">#REF!</definedName>
    <definedName name="Prog4610" localSheetId="1">#REF!</definedName>
    <definedName name="Prog4610" localSheetId="2">#REF!</definedName>
    <definedName name="Prog4610">#REF!</definedName>
    <definedName name="Prog462" localSheetId="1">#REF!</definedName>
    <definedName name="Prog462" localSheetId="2">#REF!</definedName>
    <definedName name="Prog462">#REF!</definedName>
    <definedName name="Prog463" localSheetId="1">#REF!</definedName>
    <definedName name="Prog463" localSheetId="2">#REF!</definedName>
    <definedName name="Prog463">#REF!</definedName>
    <definedName name="Prog464" localSheetId="1">#REF!</definedName>
    <definedName name="Prog464" localSheetId="2">#REF!</definedName>
    <definedName name="Prog464">#REF!</definedName>
    <definedName name="Prog465" localSheetId="1">#REF!</definedName>
    <definedName name="Prog465" localSheetId="2">#REF!</definedName>
    <definedName name="Prog465">#REF!</definedName>
    <definedName name="Prog466" localSheetId="1">#REF!</definedName>
    <definedName name="Prog466" localSheetId="2">#REF!</definedName>
    <definedName name="Prog466">#REF!</definedName>
    <definedName name="Prog467" localSheetId="1">#REF!</definedName>
    <definedName name="Prog467" localSheetId="2">#REF!</definedName>
    <definedName name="Prog467">#REF!</definedName>
    <definedName name="Prog468" localSheetId="1">#REF!</definedName>
    <definedName name="Prog468" localSheetId="2">#REF!</definedName>
    <definedName name="Prog468">#REF!</definedName>
    <definedName name="Prog469" localSheetId="1">#REF!</definedName>
    <definedName name="Prog469" localSheetId="2">#REF!</definedName>
    <definedName name="Prog469">#REF!</definedName>
    <definedName name="Prog471" localSheetId="1">#REF!</definedName>
    <definedName name="Prog471" localSheetId="2">#REF!</definedName>
    <definedName name="Prog471">#REF!</definedName>
    <definedName name="Prog472" localSheetId="1">#REF!</definedName>
    <definedName name="Prog472" localSheetId="2">#REF!</definedName>
    <definedName name="Prog472">#REF!</definedName>
    <definedName name="Prog473" localSheetId="1">#REF!</definedName>
    <definedName name="Prog473" localSheetId="2">#REF!</definedName>
    <definedName name="Prog473">#REF!</definedName>
    <definedName name="Prog474" localSheetId="1">#REF!</definedName>
    <definedName name="Prog474" localSheetId="2">#REF!</definedName>
    <definedName name="Prog474">#REF!</definedName>
    <definedName name="Prog475" localSheetId="1">#REF!</definedName>
    <definedName name="Prog475" localSheetId="2">#REF!</definedName>
    <definedName name="Prog475">#REF!</definedName>
    <definedName name="Prog476" localSheetId="1">#REF!</definedName>
    <definedName name="Prog476" localSheetId="2">#REF!</definedName>
    <definedName name="Prog476">#REF!</definedName>
    <definedName name="Prog477" localSheetId="1">#REF!</definedName>
    <definedName name="Prog477" localSheetId="2">#REF!</definedName>
    <definedName name="Prog477">#REF!</definedName>
    <definedName name="Prog478" localSheetId="1">#REF!</definedName>
    <definedName name="Prog478" localSheetId="2">#REF!</definedName>
    <definedName name="Prog478">#REF!</definedName>
    <definedName name="Prog479" localSheetId="1">#REF!</definedName>
    <definedName name="Prog479" localSheetId="2">#REF!</definedName>
    <definedName name="Prog479">#REF!</definedName>
    <definedName name="Prog481" localSheetId="1">#REF!</definedName>
    <definedName name="Prog481" localSheetId="2">#REF!</definedName>
    <definedName name="Prog481">#REF!</definedName>
    <definedName name="Prog482" localSheetId="1">#REF!</definedName>
    <definedName name="Prog482" localSheetId="2">#REF!</definedName>
    <definedName name="Prog482">#REF!</definedName>
    <definedName name="Prog483" localSheetId="1">#REF!</definedName>
    <definedName name="Prog483" localSheetId="2">#REF!</definedName>
    <definedName name="Prog483">#REF!</definedName>
    <definedName name="Prog484" localSheetId="1">#REF!</definedName>
    <definedName name="Prog484" localSheetId="2">#REF!</definedName>
    <definedName name="Prog484">#REF!</definedName>
    <definedName name="Prog485" localSheetId="1">#REF!</definedName>
    <definedName name="Prog485" localSheetId="2">#REF!</definedName>
    <definedName name="Prog485">#REF!</definedName>
    <definedName name="Prog486" localSheetId="1">#REF!</definedName>
    <definedName name="Prog486" localSheetId="2">#REF!</definedName>
    <definedName name="Prog486">#REF!</definedName>
    <definedName name="Prog491" localSheetId="1">#REF!</definedName>
    <definedName name="Prog491" localSheetId="2">#REF!</definedName>
    <definedName name="Prog491">#REF!</definedName>
    <definedName name="Prog492" localSheetId="1">#REF!</definedName>
    <definedName name="Prog492" localSheetId="2">#REF!</definedName>
    <definedName name="Prog492">#REF!</definedName>
    <definedName name="Prog493" localSheetId="1">#REF!</definedName>
    <definedName name="Prog493" localSheetId="2">#REF!</definedName>
    <definedName name="Prog493">#REF!</definedName>
    <definedName name="Prog494" localSheetId="1">#REF!</definedName>
    <definedName name="Prog494" localSheetId="2">#REF!</definedName>
    <definedName name="Prog494">#REF!</definedName>
    <definedName name="Prog495" localSheetId="1">#REF!</definedName>
    <definedName name="Prog495" localSheetId="2">#REF!</definedName>
    <definedName name="Prog495">#REF!</definedName>
    <definedName name="Prog496" localSheetId="1">#REF!</definedName>
    <definedName name="Prog496" localSheetId="2">#REF!</definedName>
    <definedName name="Prog496">#REF!</definedName>
    <definedName name="Prog497" localSheetId="1">#REF!</definedName>
    <definedName name="Prog497" localSheetId="2">#REF!</definedName>
    <definedName name="Prog497">#REF!</definedName>
    <definedName name="Prog511" localSheetId="1">#REF!</definedName>
    <definedName name="Prog511" localSheetId="2">#REF!</definedName>
    <definedName name="Prog511">#REF!</definedName>
    <definedName name="Prog512" localSheetId="1">#REF!</definedName>
    <definedName name="Prog512" localSheetId="2">#REF!</definedName>
    <definedName name="Prog512">#REF!</definedName>
    <definedName name="Prog513" localSheetId="1">#REF!</definedName>
    <definedName name="Prog513" localSheetId="2">#REF!</definedName>
    <definedName name="Prog513">#REF!</definedName>
    <definedName name="Prog521" localSheetId="1">#REF!</definedName>
    <definedName name="Prog521" localSheetId="2">#REF!</definedName>
    <definedName name="Prog521">#REF!</definedName>
    <definedName name="Prog522" localSheetId="1">#REF!</definedName>
    <definedName name="Prog522" localSheetId="2">#REF!</definedName>
    <definedName name="Prog522">#REF!</definedName>
    <definedName name="Prog523" localSheetId="1">#REF!</definedName>
    <definedName name="Prog523" localSheetId="2">#REF!</definedName>
    <definedName name="Prog523">#REF!</definedName>
    <definedName name="Prog524" localSheetId="1">#REF!</definedName>
    <definedName name="Prog524" localSheetId="2">#REF!</definedName>
    <definedName name="Prog524">#REF!</definedName>
    <definedName name="Prog525" localSheetId="1">#REF!</definedName>
    <definedName name="Prog525" localSheetId="2">#REF!</definedName>
    <definedName name="Prog525">#REF!</definedName>
    <definedName name="Prog526" localSheetId="1">#REF!</definedName>
    <definedName name="Prog526" localSheetId="2">#REF!</definedName>
    <definedName name="Prog526">#REF!</definedName>
    <definedName name="Prog531" localSheetId="1">#REF!</definedName>
    <definedName name="Prog531" localSheetId="2">#REF!</definedName>
    <definedName name="Prog531">#REF!</definedName>
    <definedName name="Prog532" localSheetId="1">#REF!</definedName>
    <definedName name="Prog532" localSheetId="2">#REF!</definedName>
    <definedName name="Prog532">#REF!</definedName>
    <definedName name="Prog533" localSheetId="1">#REF!</definedName>
    <definedName name="Prog533" localSheetId="2">#REF!</definedName>
    <definedName name="Prog533">#REF!</definedName>
    <definedName name="Prog534" localSheetId="1">#REF!</definedName>
    <definedName name="Prog534" localSheetId="2">#REF!</definedName>
    <definedName name="Prog534">#REF!</definedName>
    <definedName name="Prog535" localSheetId="1">#REF!</definedName>
    <definedName name="Prog535" localSheetId="2">#REF!</definedName>
    <definedName name="Prog535">#REF!</definedName>
    <definedName name="Prog541" localSheetId="1">#REF!</definedName>
    <definedName name="Prog541" localSheetId="2">#REF!</definedName>
    <definedName name="Prog541">#REF!</definedName>
    <definedName name="Prog542" localSheetId="1">#REF!</definedName>
    <definedName name="Prog542" localSheetId="2">#REF!</definedName>
    <definedName name="Prog542">#REF!</definedName>
    <definedName name="Prog543" localSheetId="1">#REF!</definedName>
    <definedName name="Prog543" localSheetId="2">#REF!</definedName>
    <definedName name="Prog543">#REF!</definedName>
    <definedName name="Prog544" localSheetId="1">#REF!</definedName>
    <definedName name="Prog544" localSheetId="2">#REF!</definedName>
    <definedName name="Prog544">#REF!</definedName>
    <definedName name="Prog545" localSheetId="1">#REF!</definedName>
    <definedName name="Prog545" localSheetId="2">#REF!</definedName>
    <definedName name="Prog545">#REF!</definedName>
    <definedName name="Prog546" localSheetId="1">#REF!</definedName>
    <definedName name="Prog546" localSheetId="2">#REF!</definedName>
    <definedName name="Prog546">#REF!</definedName>
    <definedName name="Prog547" localSheetId="1">#REF!</definedName>
    <definedName name="Prog547" localSheetId="2">#REF!</definedName>
    <definedName name="Prog547">#REF!</definedName>
    <definedName name="Program1P1" localSheetId="1">#REF!</definedName>
    <definedName name="Program1P1" localSheetId="2">#REF!</definedName>
    <definedName name="Program1P1">#REF!</definedName>
    <definedName name="Program1P1SAPREF" localSheetId="1">#REF!</definedName>
    <definedName name="Program1P1SAPREF" localSheetId="2">#REF!</definedName>
    <definedName name="Program1P1SAPREF">#REF!</definedName>
    <definedName name="Program1P1SL" localSheetId="1">#REF!</definedName>
    <definedName name="Program1P1SL" localSheetId="2">#REF!</definedName>
    <definedName name="Program1P1SL">#REF!</definedName>
    <definedName name="Program1P2" localSheetId="1">#REF!</definedName>
    <definedName name="Program1P2" localSheetId="2">#REF!</definedName>
    <definedName name="Program1P2">#REF!</definedName>
    <definedName name="Program1P2SAPREF" localSheetId="1">#REF!</definedName>
    <definedName name="Program1P2SAPREF" localSheetId="2">#REF!</definedName>
    <definedName name="Program1P2SAPREF">#REF!</definedName>
    <definedName name="Program1P2SL" localSheetId="1">#REF!</definedName>
    <definedName name="Program1P2SL" localSheetId="2">#REF!</definedName>
    <definedName name="Program1P2SL">#REF!</definedName>
    <definedName name="recurrent" localSheetId="1">#REF!</definedName>
    <definedName name="recurrent" localSheetId="2">#REF!</definedName>
    <definedName name="recurrent">#REF!</definedName>
    <definedName name="reruerueu" localSheetId="1">#REF!</definedName>
    <definedName name="reruerueu" localSheetId="2">#REF!</definedName>
    <definedName name="reruerueu">#REF!</definedName>
    <definedName name="solver_adj" localSheetId="0" hidden="1">'Cash Flow_Exp'!$P$10:$P$12</definedName>
    <definedName name="solver_adj" localSheetId="1" hidden="1">'Cash Flow_Rev'!$P$10:$P$12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3</definedName>
    <definedName name="solver_eng" localSheetId="1" hidden="1">3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'Cash Flow_Exp'!$P$13</definedName>
    <definedName name="solver_opt" localSheetId="1" hidden="1">'Cash Flow_Rev'!$P$13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3</definedName>
    <definedName name="solver_typ" localSheetId="1" hidden="1">3</definedName>
    <definedName name="solver_val" localSheetId="0" hidden="1">900</definedName>
    <definedName name="solver_val" localSheetId="1" hidden="1">900</definedName>
    <definedName name="solver_ver" localSheetId="0" hidden="1">3</definedName>
    <definedName name="solver_ver" localSheetId="1" hidden="1">3</definedName>
    <definedName name="Status" localSheetId="1">#REF!</definedName>
    <definedName name="Status" localSheetId="2">#REF!</definedName>
    <definedName name="Status">#REF!</definedName>
    <definedName name="strategylist" localSheetId="1">#REF!</definedName>
    <definedName name="strategylist" localSheetId="2">#REF!</definedName>
    <definedName name="strategylist">#REF!</definedName>
    <definedName name="Type" localSheetId="1">'[7]Form 5A (PSIP Capital)'!#REF!</definedName>
    <definedName name="Type" localSheetId="2">#REF!</definedName>
    <definedName name="Type">'[7]Form 5A (PSIP Capital)'!#REF!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9" i="7" l="1"/>
  <c r="Q279" i="7"/>
  <c r="P279" i="7"/>
  <c r="N279" i="7"/>
  <c r="K279" i="7" s="1"/>
  <c r="M279" i="7"/>
  <c r="L279" i="7"/>
  <c r="J279" i="7"/>
  <c r="I279" i="7"/>
  <c r="H279" i="7"/>
  <c r="F279" i="7"/>
  <c r="E279" i="7"/>
  <c r="D279" i="7"/>
  <c r="R278" i="7"/>
  <c r="Q278" i="7"/>
  <c r="P278" i="7"/>
  <c r="N278" i="7"/>
  <c r="K278" i="7" s="1"/>
  <c r="M278" i="7"/>
  <c r="L278" i="7"/>
  <c r="J278" i="7"/>
  <c r="I278" i="7"/>
  <c r="H278" i="7"/>
  <c r="F278" i="7"/>
  <c r="E278" i="7"/>
  <c r="D278" i="7"/>
  <c r="R277" i="7"/>
  <c r="Q277" i="7"/>
  <c r="P277" i="7"/>
  <c r="N277" i="7"/>
  <c r="K277" i="7" s="1"/>
  <c r="M277" i="7"/>
  <c r="L277" i="7"/>
  <c r="J277" i="7"/>
  <c r="I277" i="7"/>
  <c r="H277" i="7"/>
  <c r="F277" i="7"/>
  <c r="E277" i="7"/>
  <c r="D277" i="7"/>
  <c r="R276" i="7"/>
  <c r="Q276" i="7"/>
  <c r="P276" i="7"/>
  <c r="N276" i="7"/>
  <c r="K276" i="7" s="1"/>
  <c r="M276" i="7"/>
  <c r="L276" i="7"/>
  <c r="J276" i="7"/>
  <c r="I276" i="7"/>
  <c r="H276" i="7"/>
  <c r="F276" i="7"/>
  <c r="E276" i="7"/>
  <c r="D276" i="7"/>
  <c r="R275" i="7"/>
  <c r="Q275" i="7"/>
  <c r="P275" i="7"/>
  <c r="N275" i="7"/>
  <c r="K275" i="7" s="1"/>
  <c r="M275" i="7"/>
  <c r="L275" i="7"/>
  <c r="J275" i="7"/>
  <c r="I275" i="7"/>
  <c r="H275" i="7"/>
  <c r="F275" i="7"/>
  <c r="E275" i="7"/>
  <c r="D275" i="7"/>
  <c r="R274" i="7"/>
  <c r="Q274" i="7"/>
  <c r="P274" i="7"/>
  <c r="N274" i="7"/>
  <c r="K274" i="7" s="1"/>
  <c r="M274" i="7"/>
  <c r="L274" i="7"/>
  <c r="J274" i="7"/>
  <c r="I274" i="7"/>
  <c r="H274" i="7"/>
  <c r="F274" i="7"/>
  <c r="E274" i="7"/>
  <c r="D274" i="7"/>
  <c r="R273" i="7"/>
  <c r="Q273" i="7"/>
  <c r="P273" i="7"/>
  <c r="N273" i="7"/>
  <c r="K273" i="7" s="1"/>
  <c r="M273" i="7"/>
  <c r="L273" i="7"/>
  <c r="J273" i="7"/>
  <c r="I273" i="7"/>
  <c r="H273" i="7"/>
  <c r="F273" i="7"/>
  <c r="E273" i="7"/>
  <c r="D273" i="7"/>
  <c r="R272" i="7"/>
  <c r="Q272" i="7"/>
  <c r="P272" i="7"/>
  <c r="N272" i="7"/>
  <c r="K272" i="7" s="1"/>
  <c r="M272" i="7"/>
  <c r="L272" i="7"/>
  <c r="J272" i="7"/>
  <c r="I272" i="7"/>
  <c r="H272" i="7"/>
  <c r="F272" i="7"/>
  <c r="E272" i="7"/>
  <c r="D272" i="7"/>
  <c r="R271" i="7"/>
  <c r="Q271" i="7"/>
  <c r="P271" i="7"/>
  <c r="N271" i="7"/>
  <c r="K271" i="7" s="1"/>
  <c r="M271" i="7"/>
  <c r="L271" i="7"/>
  <c r="J271" i="7"/>
  <c r="J270" i="7" s="1"/>
  <c r="I271" i="7"/>
  <c r="H271" i="7"/>
  <c r="F271" i="7"/>
  <c r="F270" i="7" s="1"/>
  <c r="E271" i="7"/>
  <c r="D271" i="7"/>
  <c r="R269" i="7"/>
  <c r="Q269" i="7"/>
  <c r="P269" i="7"/>
  <c r="N269" i="7"/>
  <c r="K269" i="7" s="1"/>
  <c r="M269" i="7"/>
  <c r="L269" i="7"/>
  <c r="J269" i="7"/>
  <c r="I269" i="7"/>
  <c r="H269" i="7"/>
  <c r="F269" i="7"/>
  <c r="E269" i="7"/>
  <c r="D269" i="7"/>
  <c r="R268" i="7"/>
  <c r="Q268" i="7"/>
  <c r="P268" i="7"/>
  <c r="N268" i="7"/>
  <c r="K268" i="7" s="1"/>
  <c r="M268" i="7"/>
  <c r="L268" i="7"/>
  <c r="J268" i="7"/>
  <c r="I268" i="7"/>
  <c r="H268" i="7"/>
  <c r="F268" i="7"/>
  <c r="E268" i="7"/>
  <c r="D268" i="7"/>
  <c r="R267" i="7"/>
  <c r="Q267" i="7"/>
  <c r="P267" i="7"/>
  <c r="N267" i="7"/>
  <c r="K267" i="7" s="1"/>
  <c r="M267" i="7"/>
  <c r="L267" i="7"/>
  <c r="J267" i="7"/>
  <c r="I267" i="7"/>
  <c r="H267" i="7"/>
  <c r="F267" i="7"/>
  <c r="E267" i="7"/>
  <c r="D267" i="7"/>
  <c r="R266" i="7"/>
  <c r="Q266" i="7"/>
  <c r="P266" i="7"/>
  <c r="N266" i="7"/>
  <c r="K266" i="7" s="1"/>
  <c r="M266" i="7"/>
  <c r="L266" i="7"/>
  <c r="J266" i="7"/>
  <c r="I266" i="7"/>
  <c r="H266" i="7"/>
  <c r="F266" i="7"/>
  <c r="E266" i="7"/>
  <c r="D266" i="7"/>
  <c r="R265" i="7"/>
  <c r="Q265" i="7"/>
  <c r="P265" i="7"/>
  <c r="N265" i="7"/>
  <c r="K265" i="7" s="1"/>
  <c r="M265" i="7"/>
  <c r="L265" i="7"/>
  <c r="J265" i="7"/>
  <c r="I265" i="7"/>
  <c r="H265" i="7"/>
  <c r="F265" i="7"/>
  <c r="E265" i="7"/>
  <c r="D265" i="7"/>
  <c r="R264" i="7"/>
  <c r="Q264" i="7"/>
  <c r="P264" i="7"/>
  <c r="N264" i="7"/>
  <c r="K264" i="7" s="1"/>
  <c r="M264" i="7"/>
  <c r="L264" i="7"/>
  <c r="J264" i="7"/>
  <c r="I264" i="7"/>
  <c r="H264" i="7"/>
  <c r="F264" i="7"/>
  <c r="E264" i="7"/>
  <c r="D264" i="7"/>
  <c r="R263" i="7"/>
  <c r="Q263" i="7"/>
  <c r="P263" i="7"/>
  <c r="N263" i="7"/>
  <c r="K263" i="7" s="1"/>
  <c r="M263" i="7"/>
  <c r="L263" i="7"/>
  <c r="J263" i="7"/>
  <c r="I263" i="7"/>
  <c r="H263" i="7"/>
  <c r="F263" i="7"/>
  <c r="E263" i="7"/>
  <c r="D263" i="7"/>
  <c r="R261" i="7"/>
  <c r="Q261" i="7"/>
  <c r="P261" i="7"/>
  <c r="N261" i="7"/>
  <c r="K261" i="7" s="1"/>
  <c r="M261" i="7"/>
  <c r="L261" i="7"/>
  <c r="J261" i="7"/>
  <c r="I261" i="7"/>
  <c r="H261" i="7"/>
  <c r="F261" i="7"/>
  <c r="E261" i="7"/>
  <c r="D261" i="7"/>
  <c r="R260" i="7"/>
  <c r="Q260" i="7"/>
  <c r="P260" i="7"/>
  <c r="N260" i="7"/>
  <c r="K260" i="7" s="1"/>
  <c r="M260" i="7"/>
  <c r="L260" i="7"/>
  <c r="J260" i="7"/>
  <c r="I260" i="7"/>
  <c r="H260" i="7"/>
  <c r="F260" i="7"/>
  <c r="E260" i="7"/>
  <c r="D260" i="7"/>
  <c r="R259" i="7"/>
  <c r="Q259" i="7"/>
  <c r="P259" i="7"/>
  <c r="N259" i="7"/>
  <c r="K259" i="7" s="1"/>
  <c r="M259" i="7"/>
  <c r="L259" i="7"/>
  <c r="J259" i="7"/>
  <c r="I259" i="7"/>
  <c r="H259" i="7"/>
  <c r="F259" i="7"/>
  <c r="E259" i="7"/>
  <c r="D259" i="7"/>
  <c r="R258" i="7"/>
  <c r="Q258" i="7"/>
  <c r="P258" i="7"/>
  <c r="N258" i="7"/>
  <c r="K258" i="7" s="1"/>
  <c r="M258" i="7"/>
  <c r="L258" i="7"/>
  <c r="J258" i="7"/>
  <c r="I258" i="7"/>
  <c r="H258" i="7"/>
  <c r="F258" i="7"/>
  <c r="E258" i="7"/>
  <c r="D258" i="7"/>
  <c r="R257" i="7"/>
  <c r="Q257" i="7"/>
  <c r="P257" i="7"/>
  <c r="N257" i="7"/>
  <c r="M257" i="7"/>
  <c r="L257" i="7"/>
  <c r="J257" i="7"/>
  <c r="I257" i="7"/>
  <c r="G257" i="7" s="1"/>
  <c r="H257" i="7"/>
  <c r="F257" i="7"/>
  <c r="E257" i="7"/>
  <c r="D257" i="7"/>
  <c r="R256" i="7"/>
  <c r="Q256" i="7"/>
  <c r="P256" i="7"/>
  <c r="N256" i="7"/>
  <c r="M256" i="7"/>
  <c r="L256" i="7"/>
  <c r="J256" i="7"/>
  <c r="I256" i="7"/>
  <c r="G256" i="7" s="1"/>
  <c r="H256" i="7"/>
  <c r="F256" i="7"/>
  <c r="E256" i="7"/>
  <c r="D256" i="7"/>
  <c r="R255" i="7"/>
  <c r="Q255" i="7"/>
  <c r="P255" i="7"/>
  <c r="N255" i="7"/>
  <c r="M255" i="7"/>
  <c r="L255" i="7"/>
  <c r="J255" i="7"/>
  <c r="I255" i="7"/>
  <c r="G255" i="7" s="1"/>
  <c r="H255" i="7"/>
  <c r="F255" i="7"/>
  <c r="E255" i="7"/>
  <c r="D255" i="7"/>
  <c r="R254" i="7"/>
  <c r="Q254" i="7"/>
  <c r="P254" i="7"/>
  <c r="N254" i="7"/>
  <c r="M254" i="7"/>
  <c r="L254" i="7"/>
  <c r="J254" i="7"/>
  <c r="I254" i="7"/>
  <c r="H254" i="7"/>
  <c r="F254" i="7"/>
  <c r="E254" i="7"/>
  <c r="D254" i="7"/>
  <c r="C254" i="7" s="1"/>
  <c r="R253" i="7"/>
  <c r="Q253" i="7"/>
  <c r="P253" i="7"/>
  <c r="N253" i="7"/>
  <c r="M253" i="7"/>
  <c r="L253" i="7"/>
  <c r="J253" i="7"/>
  <c r="I253" i="7"/>
  <c r="H253" i="7"/>
  <c r="F253" i="7"/>
  <c r="E253" i="7"/>
  <c r="D253" i="7"/>
  <c r="C253" i="7" s="1"/>
  <c r="R252" i="7"/>
  <c r="Q252" i="7"/>
  <c r="P252" i="7"/>
  <c r="N252" i="7"/>
  <c r="M252" i="7"/>
  <c r="L252" i="7"/>
  <c r="J252" i="7"/>
  <c r="I252" i="7"/>
  <c r="H252" i="7"/>
  <c r="F252" i="7"/>
  <c r="E252" i="7"/>
  <c r="D252" i="7"/>
  <c r="C252" i="7" s="1"/>
  <c r="R251" i="7"/>
  <c r="Q251" i="7"/>
  <c r="P251" i="7"/>
  <c r="N251" i="7"/>
  <c r="M251" i="7"/>
  <c r="L251" i="7"/>
  <c r="J251" i="7"/>
  <c r="I251" i="7"/>
  <c r="H251" i="7"/>
  <c r="F251" i="7"/>
  <c r="E251" i="7"/>
  <c r="D251" i="7"/>
  <c r="C251" i="7" s="1"/>
  <c r="R250" i="7"/>
  <c r="Q250" i="7"/>
  <c r="P250" i="7"/>
  <c r="N250" i="7"/>
  <c r="M250" i="7"/>
  <c r="L250" i="7"/>
  <c r="J250" i="7"/>
  <c r="I250" i="7"/>
  <c r="H250" i="7"/>
  <c r="F250" i="7"/>
  <c r="E250" i="7"/>
  <c r="D250" i="7"/>
  <c r="C250" i="7" s="1"/>
  <c r="R249" i="7"/>
  <c r="Q249" i="7"/>
  <c r="P249" i="7"/>
  <c r="N249" i="7"/>
  <c r="M249" i="7"/>
  <c r="L249" i="7"/>
  <c r="J249" i="7"/>
  <c r="I249" i="7"/>
  <c r="H249" i="7"/>
  <c r="F249" i="7"/>
  <c r="E249" i="7"/>
  <c r="D249" i="7"/>
  <c r="C249" i="7" s="1"/>
  <c r="R248" i="7"/>
  <c r="Q248" i="7"/>
  <c r="P248" i="7"/>
  <c r="N248" i="7"/>
  <c r="M248" i="7"/>
  <c r="L248" i="7"/>
  <c r="J248" i="7"/>
  <c r="I248" i="7"/>
  <c r="H248" i="7"/>
  <c r="F248" i="7"/>
  <c r="E248" i="7"/>
  <c r="D248" i="7"/>
  <c r="C248" i="7" s="1"/>
  <c r="R247" i="7"/>
  <c r="Q247" i="7"/>
  <c r="P247" i="7"/>
  <c r="N247" i="7"/>
  <c r="N246" i="7" s="1"/>
  <c r="M247" i="7"/>
  <c r="M246" i="7" s="1"/>
  <c r="L247" i="7"/>
  <c r="J247" i="7"/>
  <c r="J246" i="7" s="1"/>
  <c r="I247" i="7"/>
  <c r="H247" i="7"/>
  <c r="F247" i="7"/>
  <c r="E247" i="7"/>
  <c r="E246" i="7" s="1"/>
  <c r="D247" i="7"/>
  <c r="C247" i="7" s="1"/>
  <c r="R245" i="7"/>
  <c r="Q245" i="7"/>
  <c r="P245" i="7"/>
  <c r="N245" i="7"/>
  <c r="M245" i="7"/>
  <c r="L245" i="7"/>
  <c r="J245" i="7"/>
  <c r="I245" i="7"/>
  <c r="H245" i="7"/>
  <c r="F245" i="7"/>
  <c r="E245" i="7"/>
  <c r="D245" i="7"/>
  <c r="C245" i="7" s="1"/>
  <c r="R244" i="7"/>
  <c r="Q244" i="7"/>
  <c r="P244" i="7"/>
  <c r="N244" i="7"/>
  <c r="M244" i="7"/>
  <c r="L244" i="7"/>
  <c r="J244" i="7"/>
  <c r="I244" i="7"/>
  <c r="H244" i="7"/>
  <c r="F244" i="7"/>
  <c r="E244" i="7"/>
  <c r="D244" i="7"/>
  <c r="C244" i="7" s="1"/>
  <c r="R243" i="7"/>
  <c r="Q243" i="7"/>
  <c r="P243" i="7"/>
  <c r="N243" i="7"/>
  <c r="M243" i="7"/>
  <c r="L243" i="7"/>
  <c r="J243" i="7"/>
  <c r="I243" i="7"/>
  <c r="H243" i="7"/>
  <c r="F243" i="7"/>
  <c r="E243" i="7"/>
  <c r="D243" i="7"/>
  <c r="C243" i="7" s="1"/>
  <c r="R242" i="7"/>
  <c r="Q242" i="7"/>
  <c r="P242" i="7"/>
  <c r="N242" i="7"/>
  <c r="M242" i="7"/>
  <c r="L242" i="7"/>
  <c r="J242" i="7"/>
  <c r="I242" i="7"/>
  <c r="H242" i="7"/>
  <c r="F242" i="7"/>
  <c r="E242" i="7"/>
  <c r="D242" i="7"/>
  <c r="C242" i="7" s="1"/>
  <c r="R241" i="7"/>
  <c r="Q241" i="7"/>
  <c r="P241" i="7"/>
  <c r="N241" i="7"/>
  <c r="M241" i="7"/>
  <c r="L241" i="7"/>
  <c r="J241" i="7"/>
  <c r="I241" i="7"/>
  <c r="H241" i="7"/>
  <c r="F241" i="7"/>
  <c r="E241" i="7"/>
  <c r="D241" i="7"/>
  <c r="C241" i="7" s="1"/>
  <c r="R240" i="7"/>
  <c r="Q240" i="7"/>
  <c r="P240" i="7"/>
  <c r="N240" i="7"/>
  <c r="M240" i="7"/>
  <c r="L240" i="7"/>
  <c r="J240" i="7"/>
  <c r="I240" i="7"/>
  <c r="H240" i="7"/>
  <c r="F240" i="7"/>
  <c r="E240" i="7"/>
  <c r="D240" i="7"/>
  <c r="C240" i="7" s="1"/>
  <c r="R239" i="7"/>
  <c r="Q239" i="7"/>
  <c r="P239" i="7"/>
  <c r="N239" i="7"/>
  <c r="M239" i="7"/>
  <c r="L239" i="7"/>
  <c r="J239" i="7"/>
  <c r="I239" i="7"/>
  <c r="H239" i="7"/>
  <c r="F239" i="7"/>
  <c r="E239" i="7"/>
  <c r="D239" i="7"/>
  <c r="C239" i="7" s="1"/>
  <c r="R238" i="7"/>
  <c r="Q238" i="7"/>
  <c r="P238" i="7"/>
  <c r="N238" i="7"/>
  <c r="M238" i="7"/>
  <c r="L238" i="7"/>
  <c r="J238" i="7"/>
  <c r="I238" i="7"/>
  <c r="H238" i="7"/>
  <c r="F238" i="7"/>
  <c r="E238" i="7"/>
  <c r="D238" i="7"/>
  <c r="C238" i="7" s="1"/>
  <c r="R237" i="7"/>
  <c r="Q237" i="7"/>
  <c r="P237" i="7"/>
  <c r="N237" i="7"/>
  <c r="M237" i="7"/>
  <c r="L237" i="7"/>
  <c r="J237" i="7"/>
  <c r="I237" i="7"/>
  <c r="H237" i="7"/>
  <c r="F237" i="7"/>
  <c r="E237" i="7"/>
  <c r="D237" i="7"/>
  <c r="C237" i="7" s="1"/>
  <c r="R236" i="7"/>
  <c r="Q236" i="7"/>
  <c r="P236" i="7"/>
  <c r="N236" i="7"/>
  <c r="M236" i="7"/>
  <c r="L236" i="7"/>
  <c r="J236" i="7"/>
  <c r="I236" i="7"/>
  <c r="H236" i="7"/>
  <c r="F236" i="7"/>
  <c r="E236" i="7"/>
  <c r="D236" i="7"/>
  <c r="C236" i="7" s="1"/>
  <c r="R235" i="7"/>
  <c r="Q235" i="7"/>
  <c r="P235" i="7"/>
  <c r="N235" i="7"/>
  <c r="M235" i="7"/>
  <c r="L235" i="7"/>
  <c r="J235" i="7"/>
  <c r="I235" i="7"/>
  <c r="H235" i="7"/>
  <c r="F235" i="7"/>
  <c r="E235" i="7"/>
  <c r="D235" i="7"/>
  <c r="C235" i="7" s="1"/>
  <c r="R234" i="7"/>
  <c r="Q234" i="7"/>
  <c r="P234" i="7"/>
  <c r="N234" i="7"/>
  <c r="M234" i="7"/>
  <c r="L234" i="7"/>
  <c r="J234" i="7"/>
  <c r="I234" i="7"/>
  <c r="H234" i="7"/>
  <c r="F234" i="7"/>
  <c r="E234" i="7"/>
  <c r="D234" i="7"/>
  <c r="C234" i="7" s="1"/>
  <c r="R233" i="7"/>
  <c r="Q233" i="7"/>
  <c r="P233" i="7"/>
  <c r="N233" i="7"/>
  <c r="M233" i="7"/>
  <c r="L233" i="7"/>
  <c r="J233" i="7"/>
  <c r="I233" i="7"/>
  <c r="H233" i="7"/>
  <c r="F233" i="7"/>
  <c r="E233" i="7"/>
  <c r="D233" i="7"/>
  <c r="C233" i="7" s="1"/>
  <c r="R232" i="7"/>
  <c r="Q232" i="7"/>
  <c r="P232" i="7"/>
  <c r="N232" i="7"/>
  <c r="M232" i="7"/>
  <c r="L232" i="7"/>
  <c r="J232" i="7"/>
  <c r="I232" i="7"/>
  <c r="H232" i="7"/>
  <c r="F232" i="7"/>
  <c r="E232" i="7"/>
  <c r="D232" i="7"/>
  <c r="C232" i="7" s="1"/>
  <c r="R231" i="7"/>
  <c r="Q231" i="7"/>
  <c r="P231" i="7"/>
  <c r="N231" i="7"/>
  <c r="M231" i="7"/>
  <c r="L231" i="7"/>
  <c r="J231" i="7"/>
  <c r="I231" i="7"/>
  <c r="H231" i="7"/>
  <c r="F231" i="7"/>
  <c r="E231" i="7"/>
  <c r="D231" i="7"/>
  <c r="C231" i="7" s="1"/>
  <c r="R230" i="7"/>
  <c r="Q230" i="7"/>
  <c r="P230" i="7"/>
  <c r="N230" i="7"/>
  <c r="M230" i="7"/>
  <c r="L230" i="7"/>
  <c r="J230" i="7"/>
  <c r="I230" i="7"/>
  <c r="H230" i="7"/>
  <c r="F230" i="7"/>
  <c r="E230" i="7"/>
  <c r="D230" i="7"/>
  <c r="C230" i="7" s="1"/>
  <c r="R229" i="7"/>
  <c r="Q229" i="7"/>
  <c r="P229" i="7"/>
  <c r="N229" i="7"/>
  <c r="M229" i="7"/>
  <c r="L229" i="7"/>
  <c r="J229" i="7"/>
  <c r="I229" i="7"/>
  <c r="H229" i="7"/>
  <c r="F229" i="7"/>
  <c r="E229" i="7"/>
  <c r="D229" i="7"/>
  <c r="C229" i="7" s="1"/>
  <c r="R228" i="7"/>
  <c r="Q228" i="7"/>
  <c r="P228" i="7"/>
  <c r="N228" i="7"/>
  <c r="M228" i="7"/>
  <c r="L228" i="7"/>
  <c r="J228" i="7"/>
  <c r="I228" i="7"/>
  <c r="H228" i="7"/>
  <c r="F228" i="7"/>
  <c r="E228" i="7"/>
  <c r="D228" i="7"/>
  <c r="C228" i="7" s="1"/>
  <c r="R227" i="7"/>
  <c r="Q227" i="7"/>
  <c r="P227" i="7"/>
  <c r="N227" i="7"/>
  <c r="M227" i="7"/>
  <c r="L227" i="7"/>
  <c r="J227" i="7"/>
  <c r="I227" i="7"/>
  <c r="H227" i="7"/>
  <c r="F227" i="7"/>
  <c r="E227" i="7"/>
  <c r="D227" i="7"/>
  <c r="C227" i="7" s="1"/>
  <c r="R226" i="7"/>
  <c r="Q226" i="7"/>
  <c r="P226" i="7"/>
  <c r="N226" i="7"/>
  <c r="M226" i="7"/>
  <c r="L226" i="7"/>
  <c r="J226" i="7"/>
  <c r="I226" i="7"/>
  <c r="H226" i="7"/>
  <c r="F226" i="7"/>
  <c r="E226" i="7"/>
  <c r="D226" i="7"/>
  <c r="C226" i="7" s="1"/>
  <c r="R225" i="7"/>
  <c r="Q225" i="7"/>
  <c r="P225" i="7"/>
  <c r="N225" i="7"/>
  <c r="M225" i="7"/>
  <c r="L225" i="7"/>
  <c r="J225" i="7"/>
  <c r="I225" i="7"/>
  <c r="H225" i="7"/>
  <c r="F225" i="7"/>
  <c r="E225" i="7"/>
  <c r="D225" i="7"/>
  <c r="C225" i="7" s="1"/>
  <c r="R224" i="7"/>
  <c r="Q224" i="7"/>
  <c r="P224" i="7"/>
  <c r="N224" i="7"/>
  <c r="M224" i="7"/>
  <c r="L224" i="7"/>
  <c r="J224" i="7"/>
  <c r="I224" i="7"/>
  <c r="H224" i="7"/>
  <c r="F224" i="7"/>
  <c r="E224" i="7"/>
  <c r="D224" i="7"/>
  <c r="C224" i="7" s="1"/>
  <c r="R223" i="7"/>
  <c r="Q223" i="7"/>
  <c r="P223" i="7"/>
  <c r="N223" i="7"/>
  <c r="M223" i="7"/>
  <c r="L223" i="7"/>
  <c r="J223" i="7"/>
  <c r="I223" i="7"/>
  <c r="H223" i="7"/>
  <c r="F223" i="7"/>
  <c r="E223" i="7"/>
  <c r="D223" i="7"/>
  <c r="C223" i="7" s="1"/>
  <c r="R222" i="7"/>
  <c r="Q222" i="7"/>
  <c r="P222" i="7"/>
  <c r="N222" i="7"/>
  <c r="M222" i="7"/>
  <c r="L222" i="7"/>
  <c r="J222" i="7"/>
  <c r="I222" i="7"/>
  <c r="H222" i="7"/>
  <c r="F222" i="7"/>
  <c r="E222" i="7"/>
  <c r="D222" i="7"/>
  <c r="C222" i="7" s="1"/>
  <c r="R221" i="7"/>
  <c r="Q221" i="7"/>
  <c r="P221" i="7"/>
  <c r="N221" i="7"/>
  <c r="M221" i="7"/>
  <c r="L221" i="7"/>
  <c r="J221" i="7"/>
  <c r="I221" i="7"/>
  <c r="H221" i="7"/>
  <c r="F221" i="7"/>
  <c r="E221" i="7"/>
  <c r="D221" i="7"/>
  <c r="C221" i="7" s="1"/>
  <c r="R220" i="7"/>
  <c r="Q220" i="7"/>
  <c r="P220" i="7"/>
  <c r="N220" i="7"/>
  <c r="M220" i="7"/>
  <c r="L220" i="7"/>
  <c r="J220" i="7"/>
  <c r="I220" i="7"/>
  <c r="H220" i="7"/>
  <c r="F220" i="7"/>
  <c r="E220" i="7"/>
  <c r="D220" i="7"/>
  <c r="C220" i="7" s="1"/>
  <c r="R219" i="7"/>
  <c r="Q219" i="7"/>
  <c r="P219" i="7"/>
  <c r="N219" i="7"/>
  <c r="M219" i="7"/>
  <c r="L219" i="7"/>
  <c r="J219" i="7"/>
  <c r="I219" i="7"/>
  <c r="H219" i="7"/>
  <c r="F219" i="7"/>
  <c r="E219" i="7"/>
  <c r="D219" i="7"/>
  <c r="C219" i="7" s="1"/>
  <c r="R218" i="7"/>
  <c r="Q218" i="7"/>
  <c r="P218" i="7"/>
  <c r="N218" i="7"/>
  <c r="M218" i="7"/>
  <c r="L218" i="7"/>
  <c r="J218" i="7"/>
  <c r="I218" i="7"/>
  <c r="H218" i="7"/>
  <c r="F218" i="7"/>
  <c r="E218" i="7"/>
  <c r="D218" i="7"/>
  <c r="C218" i="7" s="1"/>
  <c r="R217" i="7"/>
  <c r="Q217" i="7"/>
  <c r="P217" i="7"/>
  <c r="N217" i="7"/>
  <c r="M217" i="7"/>
  <c r="L217" i="7"/>
  <c r="J217" i="7"/>
  <c r="I217" i="7"/>
  <c r="H217" i="7"/>
  <c r="F217" i="7"/>
  <c r="E217" i="7"/>
  <c r="D217" i="7"/>
  <c r="C217" i="7" s="1"/>
  <c r="R216" i="7"/>
  <c r="Q216" i="7"/>
  <c r="P216" i="7"/>
  <c r="N216" i="7"/>
  <c r="M216" i="7"/>
  <c r="L216" i="7"/>
  <c r="J216" i="7"/>
  <c r="I216" i="7"/>
  <c r="H216" i="7"/>
  <c r="F216" i="7"/>
  <c r="E216" i="7"/>
  <c r="D216" i="7"/>
  <c r="C216" i="7" s="1"/>
  <c r="R215" i="7"/>
  <c r="Q215" i="7"/>
  <c r="P215" i="7"/>
  <c r="N215" i="7"/>
  <c r="N214" i="7" s="1"/>
  <c r="M215" i="7"/>
  <c r="L215" i="7"/>
  <c r="J215" i="7"/>
  <c r="I215" i="7"/>
  <c r="I214" i="7" s="1"/>
  <c r="H215" i="7"/>
  <c r="F215" i="7"/>
  <c r="E215" i="7"/>
  <c r="E214" i="7" s="1"/>
  <c r="D215" i="7"/>
  <c r="C215" i="7" s="1"/>
  <c r="R213" i="7"/>
  <c r="Q213" i="7"/>
  <c r="P213" i="7"/>
  <c r="N213" i="7"/>
  <c r="M213" i="7"/>
  <c r="L213" i="7"/>
  <c r="J213" i="7"/>
  <c r="I213" i="7"/>
  <c r="G213" i="7" s="1"/>
  <c r="H213" i="7"/>
  <c r="F213" i="7"/>
  <c r="E213" i="7"/>
  <c r="D213" i="7"/>
  <c r="R212" i="7"/>
  <c r="Q212" i="7"/>
  <c r="P212" i="7"/>
  <c r="N212" i="7"/>
  <c r="M212" i="7"/>
  <c r="L212" i="7"/>
  <c r="J212" i="7"/>
  <c r="I212" i="7"/>
  <c r="H212" i="7"/>
  <c r="F212" i="7"/>
  <c r="E212" i="7"/>
  <c r="D212" i="7"/>
  <c r="C212" i="7" s="1"/>
  <c r="R211" i="7"/>
  <c r="Q211" i="7"/>
  <c r="P211" i="7"/>
  <c r="N211" i="7"/>
  <c r="M211" i="7"/>
  <c r="L211" i="7"/>
  <c r="J211" i="7"/>
  <c r="I211" i="7"/>
  <c r="H211" i="7"/>
  <c r="F211" i="7"/>
  <c r="E211" i="7"/>
  <c r="D211" i="7"/>
  <c r="C211" i="7" s="1"/>
  <c r="R210" i="7"/>
  <c r="Q210" i="7"/>
  <c r="P210" i="7"/>
  <c r="N210" i="7"/>
  <c r="M210" i="7"/>
  <c r="L210" i="7"/>
  <c r="J210" i="7"/>
  <c r="I210" i="7"/>
  <c r="H210" i="7"/>
  <c r="F210" i="7"/>
  <c r="E210" i="7"/>
  <c r="D210" i="7"/>
  <c r="C210" i="7" s="1"/>
  <c r="R209" i="7"/>
  <c r="Q209" i="7"/>
  <c r="P209" i="7"/>
  <c r="N209" i="7"/>
  <c r="M209" i="7"/>
  <c r="L209" i="7"/>
  <c r="J209" i="7"/>
  <c r="I209" i="7"/>
  <c r="H209" i="7"/>
  <c r="F209" i="7"/>
  <c r="E209" i="7"/>
  <c r="D209" i="7"/>
  <c r="C209" i="7" s="1"/>
  <c r="R208" i="7"/>
  <c r="Q208" i="7"/>
  <c r="P208" i="7"/>
  <c r="N208" i="7"/>
  <c r="M208" i="7"/>
  <c r="L208" i="7"/>
  <c r="J208" i="7"/>
  <c r="I208" i="7"/>
  <c r="H208" i="7"/>
  <c r="F208" i="7"/>
  <c r="E208" i="7"/>
  <c r="D208" i="7"/>
  <c r="C208" i="7" s="1"/>
  <c r="R207" i="7"/>
  <c r="Q207" i="7"/>
  <c r="P207" i="7"/>
  <c r="N207" i="7"/>
  <c r="M207" i="7"/>
  <c r="L207" i="7"/>
  <c r="J207" i="7"/>
  <c r="I207" i="7"/>
  <c r="H207" i="7"/>
  <c r="F207" i="7"/>
  <c r="E207" i="7"/>
  <c r="D207" i="7"/>
  <c r="C207" i="7" s="1"/>
  <c r="R206" i="7"/>
  <c r="Q206" i="7"/>
  <c r="P206" i="7"/>
  <c r="N206" i="7"/>
  <c r="M206" i="7"/>
  <c r="L206" i="7"/>
  <c r="J206" i="7"/>
  <c r="I206" i="7"/>
  <c r="H206" i="7"/>
  <c r="F206" i="7"/>
  <c r="E206" i="7"/>
  <c r="D206" i="7"/>
  <c r="C206" i="7" s="1"/>
  <c r="R205" i="7"/>
  <c r="Q205" i="7"/>
  <c r="P205" i="7"/>
  <c r="N205" i="7"/>
  <c r="N204" i="7" s="1"/>
  <c r="M205" i="7"/>
  <c r="L205" i="7"/>
  <c r="J205" i="7"/>
  <c r="I205" i="7"/>
  <c r="H205" i="7"/>
  <c r="F205" i="7"/>
  <c r="E205" i="7"/>
  <c r="E204" i="7" s="1"/>
  <c r="D205" i="7"/>
  <c r="C205" i="7" s="1"/>
  <c r="R203" i="7"/>
  <c r="Q203" i="7"/>
  <c r="P203" i="7"/>
  <c r="N203" i="7"/>
  <c r="M203" i="7"/>
  <c r="L203" i="7"/>
  <c r="J203" i="7"/>
  <c r="I203" i="7"/>
  <c r="H203" i="7"/>
  <c r="F203" i="7"/>
  <c r="E203" i="7"/>
  <c r="D203" i="7"/>
  <c r="C203" i="7" s="1"/>
  <c r="R202" i="7"/>
  <c r="Q202" i="7"/>
  <c r="P202" i="7"/>
  <c r="N202" i="7"/>
  <c r="M202" i="7"/>
  <c r="L202" i="7"/>
  <c r="J202" i="7"/>
  <c r="I202" i="7"/>
  <c r="H202" i="7"/>
  <c r="F202" i="7"/>
  <c r="E202" i="7"/>
  <c r="D202" i="7"/>
  <c r="C202" i="7" s="1"/>
  <c r="R201" i="7"/>
  <c r="Q201" i="7"/>
  <c r="P201" i="7"/>
  <c r="N201" i="7"/>
  <c r="M201" i="7"/>
  <c r="L201" i="7"/>
  <c r="J201" i="7"/>
  <c r="I201" i="7"/>
  <c r="H201" i="7"/>
  <c r="F201" i="7"/>
  <c r="E201" i="7"/>
  <c r="D201" i="7"/>
  <c r="C201" i="7" s="1"/>
  <c r="R200" i="7"/>
  <c r="Q200" i="7"/>
  <c r="P200" i="7"/>
  <c r="N200" i="7"/>
  <c r="M200" i="7"/>
  <c r="L200" i="7"/>
  <c r="J200" i="7"/>
  <c r="I200" i="7"/>
  <c r="H200" i="7"/>
  <c r="F200" i="7"/>
  <c r="E200" i="7"/>
  <c r="D200" i="7"/>
  <c r="C200" i="7" s="1"/>
  <c r="R199" i="7"/>
  <c r="Q199" i="7"/>
  <c r="P199" i="7"/>
  <c r="N199" i="7"/>
  <c r="M199" i="7"/>
  <c r="L199" i="7"/>
  <c r="J199" i="7"/>
  <c r="I199" i="7"/>
  <c r="H199" i="7"/>
  <c r="F199" i="7"/>
  <c r="E199" i="7"/>
  <c r="D199" i="7"/>
  <c r="C199" i="7" s="1"/>
  <c r="R198" i="7"/>
  <c r="Q198" i="7"/>
  <c r="P198" i="7"/>
  <c r="N198" i="7"/>
  <c r="M198" i="7"/>
  <c r="L198" i="7"/>
  <c r="J198" i="7"/>
  <c r="I198" i="7"/>
  <c r="H198" i="7"/>
  <c r="F198" i="7"/>
  <c r="E198" i="7"/>
  <c r="D198" i="7"/>
  <c r="C198" i="7" s="1"/>
  <c r="R197" i="7"/>
  <c r="Q197" i="7"/>
  <c r="P197" i="7"/>
  <c r="N197" i="7"/>
  <c r="M197" i="7"/>
  <c r="L197" i="7"/>
  <c r="J197" i="7"/>
  <c r="I197" i="7"/>
  <c r="H197" i="7"/>
  <c r="F197" i="7"/>
  <c r="E197" i="7"/>
  <c r="D197" i="7"/>
  <c r="C197" i="7" s="1"/>
  <c r="R196" i="7"/>
  <c r="Q196" i="7"/>
  <c r="P196" i="7"/>
  <c r="N196" i="7"/>
  <c r="M196" i="7"/>
  <c r="L196" i="7"/>
  <c r="J196" i="7"/>
  <c r="I196" i="7"/>
  <c r="H196" i="7"/>
  <c r="F196" i="7"/>
  <c r="E196" i="7"/>
  <c r="D196" i="7"/>
  <c r="C196" i="7" s="1"/>
  <c r="R195" i="7"/>
  <c r="Q195" i="7"/>
  <c r="P195" i="7"/>
  <c r="N195" i="7"/>
  <c r="M195" i="7"/>
  <c r="L195" i="7"/>
  <c r="J195" i="7"/>
  <c r="I195" i="7"/>
  <c r="H195" i="7"/>
  <c r="F195" i="7"/>
  <c r="E195" i="7"/>
  <c r="D195" i="7"/>
  <c r="C195" i="7" s="1"/>
  <c r="R194" i="7"/>
  <c r="Q194" i="7"/>
  <c r="P194" i="7"/>
  <c r="N194" i="7"/>
  <c r="M194" i="7"/>
  <c r="L194" i="7"/>
  <c r="J194" i="7"/>
  <c r="I194" i="7"/>
  <c r="H194" i="7"/>
  <c r="F194" i="7"/>
  <c r="E194" i="7"/>
  <c r="D194" i="7"/>
  <c r="C194" i="7" s="1"/>
  <c r="R193" i="7"/>
  <c r="Q193" i="7"/>
  <c r="P193" i="7"/>
  <c r="N193" i="7"/>
  <c r="M193" i="7"/>
  <c r="L193" i="7"/>
  <c r="J193" i="7"/>
  <c r="I193" i="7"/>
  <c r="H193" i="7"/>
  <c r="F193" i="7"/>
  <c r="E193" i="7"/>
  <c r="D193" i="7"/>
  <c r="C193" i="7" s="1"/>
  <c r="R192" i="7"/>
  <c r="Q192" i="7"/>
  <c r="P192" i="7"/>
  <c r="N192" i="7"/>
  <c r="M192" i="7"/>
  <c r="L192" i="7"/>
  <c r="J192" i="7"/>
  <c r="I192" i="7"/>
  <c r="H192" i="7"/>
  <c r="F192" i="7"/>
  <c r="E192" i="7"/>
  <c r="D192" i="7"/>
  <c r="C192" i="7" s="1"/>
  <c r="R191" i="7"/>
  <c r="Q191" i="7"/>
  <c r="P191" i="7"/>
  <c r="N191" i="7"/>
  <c r="M191" i="7"/>
  <c r="L191" i="7"/>
  <c r="J191" i="7"/>
  <c r="I191" i="7"/>
  <c r="H191" i="7"/>
  <c r="F191" i="7"/>
  <c r="E191" i="7"/>
  <c r="D191" i="7"/>
  <c r="C191" i="7" s="1"/>
  <c r="R190" i="7"/>
  <c r="Q190" i="7"/>
  <c r="P190" i="7"/>
  <c r="N190" i="7"/>
  <c r="M190" i="7"/>
  <c r="L190" i="7"/>
  <c r="J190" i="7"/>
  <c r="I190" i="7"/>
  <c r="H190" i="7"/>
  <c r="F190" i="7"/>
  <c r="E190" i="7"/>
  <c r="D190" i="7"/>
  <c r="C190" i="7" s="1"/>
  <c r="R189" i="7"/>
  <c r="Q189" i="7"/>
  <c r="P189" i="7"/>
  <c r="N189" i="7"/>
  <c r="N188" i="7" s="1"/>
  <c r="M189" i="7"/>
  <c r="L189" i="7"/>
  <c r="J189" i="7"/>
  <c r="J188" i="7" s="1"/>
  <c r="I189" i="7"/>
  <c r="I188" i="7" s="1"/>
  <c r="H189" i="7"/>
  <c r="F189" i="7"/>
  <c r="E189" i="7"/>
  <c r="E188" i="7" s="1"/>
  <c r="D189" i="7"/>
  <c r="C189" i="7" s="1"/>
  <c r="R187" i="7"/>
  <c r="Q187" i="7"/>
  <c r="P187" i="7"/>
  <c r="N187" i="7"/>
  <c r="M187" i="7"/>
  <c r="L187" i="7"/>
  <c r="J187" i="7"/>
  <c r="I187" i="7"/>
  <c r="H187" i="7"/>
  <c r="F187" i="7"/>
  <c r="E187" i="7"/>
  <c r="D187" i="7"/>
  <c r="C187" i="7" s="1"/>
  <c r="R186" i="7"/>
  <c r="Q186" i="7"/>
  <c r="P186" i="7"/>
  <c r="N186" i="7"/>
  <c r="M186" i="7"/>
  <c r="L186" i="7"/>
  <c r="J186" i="7"/>
  <c r="I186" i="7"/>
  <c r="H186" i="7"/>
  <c r="F186" i="7"/>
  <c r="E186" i="7"/>
  <c r="D186" i="7"/>
  <c r="C186" i="7" s="1"/>
  <c r="R185" i="7"/>
  <c r="Q185" i="7"/>
  <c r="P185" i="7"/>
  <c r="N185" i="7"/>
  <c r="M185" i="7"/>
  <c r="L185" i="7"/>
  <c r="J185" i="7"/>
  <c r="I185" i="7"/>
  <c r="H185" i="7"/>
  <c r="F185" i="7"/>
  <c r="E185" i="7"/>
  <c r="D185" i="7"/>
  <c r="C185" i="7" s="1"/>
  <c r="R184" i="7"/>
  <c r="Q184" i="7"/>
  <c r="P184" i="7"/>
  <c r="N184" i="7"/>
  <c r="M184" i="7"/>
  <c r="L184" i="7"/>
  <c r="J184" i="7"/>
  <c r="I184" i="7"/>
  <c r="H184" i="7"/>
  <c r="F184" i="7"/>
  <c r="E184" i="7"/>
  <c r="D184" i="7"/>
  <c r="C184" i="7" s="1"/>
  <c r="R183" i="7"/>
  <c r="Q183" i="7"/>
  <c r="P183" i="7"/>
  <c r="N183" i="7"/>
  <c r="M183" i="7"/>
  <c r="L183" i="7"/>
  <c r="J183" i="7"/>
  <c r="I183" i="7"/>
  <c r="H183" i="7"/>
  <c r="F183" i="7"/>
  <c r="E183" i="7"/>
  <c r="D183" i="7"/>
  <c r="C183" i="7" s="1"/>
  <c r="R182" i="7"/>
  <c r="Q182" i="7"/>
  <c r="P182" i="7"/>
  <c r="N182" i="7"/>
  <c r="M182" i="7"/>
  <c r="L182" i="7"/>
  <c r="J182" i="7"/>
  <c r="I182" i="7"/>
  <c r="H182" i="7"/>
  <c r="F182" i="7"/>
  <c r="E182" i="7"/>
  <c r="D182" i="7"/>
  <c r="C182" i="7" s="1"/>
  <c r="R181" i="7"/>
  <c r="Q181" i="7"/>
  <c r="P181" i="7"/>
  <c r="N181" i="7"/>
  <c r="M181" i="7"/>
  <c r="L181" i="7"/>
  <c r="J181" i="7"/>
  <c r="I181" i="7"/>
  <c r="H181" i="7"/>
  <c r="F181" i="7"/>
  <c r="E181" i="7"/>
  <c r="D181" i="7"/>
  <c r="C181" i="7" s="1"/>
  <c r="R180" i="7"/>
  <c r="Q180" i="7"/>
  <c r="P180" i="7"/>
  <c r="N180" i="7"/>
  <c r="M180" i="7"/>
  <c r="L180" i="7"/>
  <c r="J180" i="7"/>
  <c r="I180" i="7"/>
  <c r="H180" i="7"/>
  <c r="F180" i="7"/>
  <c r="E180" i="7"/>
  <c r="D180" i="7"/>
  <c r="C180" i="7" s="1"/>
  <c r="R179" i="7"/>
  <c r="Q179" i="7"/>
  <c r="P179" i="7"/>
  <c r="N179" i="7"/>
  <c r="M179" i="7"/>
  <c r="L179" i="7"/>
  <c r="J179" i="7"/>
  <c r="I179" i="7"/>
  <c r="H179" i="7"/>
  <c r="F179" i="7"/>
  <c r="E179" i="7"/>
  <c r="D179" i="7"/>
  <c r="C179" i="7" s="1"/>
  <c r="R178" i="7"/>
  <c r="Q178" i="7"/>
  <c r="P178" i="7"/>
  <c r="N178" i="7"/>
  <c r="K178" i="7" s="1"/>
  <c r="M178" i="7"/>
  <c r="L178" i="7"/>
  <c r="J178" i="7"/>
  <c r="I178" i="7"/>
  <c r="H178" i="7"/>
  <c r="F178" i="7"/>
  <c r="E178" i="7"/>
  <c r="D178" i="7"/>
  <c r="C178" i="7" s="1"/>
  <c r="R177" i="7"/>
  <c r="Q177" i="7"/>
  <c r="P177" i="7"/>
  <c r="N177" i="7"/>
  <c r="M177" i="7"/>
  <c r="L177" i="7"/>
  <c r="J177" i="7"/>
  <c r="I177" i="7"/>
  <c r="H177" i="7"/>
  <c r="F177" i="7"/>
  <c r="E177" i="7"/>
  <c r="D177" i="7"/>
  <c r="C177" i="7" s="1"/>
  <c r="R176" i="7"/>
  <c r="Q176" i="7"/>
  <c r="P176" i="7"/>
  <c r="N176" i="7"/>
  <c r="N175" i="7" s="1"/>
  <c r="M176" i="7"/>
  <c r="M175" i="7" s="1"/>
  <c r="L176" i="7"/>
  <c r="J176" i="7"/>
  <c r="I176" i="7"/>
  <c r="I175" i="7" s="1"/>
  <c r="H176" i="7"/>
  <c r="F176" i="7"/>
  <c r="F175" i="7" s="1"/>
  <c r="E176" i="7"/>
  <c r="E175" i="7" s="1"/>
  <c r="D176" i="7"/>
  <c r="D175" i="7" s="1"/>
  <c r="R174" i="7"/>
  <c r="Q174" i="7"/>
  <c r="P174" i="7"/>
  <c r="N174" i="7"/>
  <c r="M174" i="7"/>
  <c r="L174" i="7"/>
  <c r="J174" i="7"/>
  <c r="I174" i="7"/>
  <c r="H174" i="7"/>
  <c r="F174" i="7"/>
  <c r="E174" i="7"/>
  <c r="D174" i="7"/>
  <c r="R173" i="7"/>
  <c r="Q173" i="7"/>
  <c r="P173" i="7"/>
  <c r="N173" i="7"/>
  <c r="M173" i="7"/>
  <c r="L173" i="7"/>
  <c r="J173" i="7"/>
  <c r="I173" i="7"/>
  <c r="H173" i="7"/>
  <c r="F173" i="7"/>
  <c r="E173" i="7"/>
  <c r="D173" i="7"/>
  <c r="R172" i="7"/>
  <c r="Q172" i="7"/>
  <c r="P172" i="7"/>
  <c r="N172" i="7"/>
  <c r="M172" i="7"/>
  <c r="L172" i="7"/>
  <c r="J172" i="7"/>
  <c r="I172" i="7"/>
  <c r="H172" i="7"/>
  <c r="F172" i="7"/>
  <c r="E172" i="7"/>
  <c r="D172" i="7"/>
  <c r="R171" i="7"/>
  <c r="Q171" i="7"/>
  <c r="P171" i="7"/>
  <c r="N171" i="7"/>
  <c r="M171" i="7"/>
  <c r="L171" i="7"/>
  <c r="J171" i="7"/>
  <c r="I171" i="7"/>
  <c r="H171" i="7"/>
  <c r="F171" i="7"/>
  <c r="E171" i="7"/>
  <c r="D171" i="7"/>
  <c r="R170" i="7"/>
  <c r="Q170" i="7"/>
  <c r="P170" i="7"/>
  <c r="N170" i="7"/>
  <c r="M170" i="7"/>
  <c r="L170" i="7"/>
  <c r="J170" i="7"/>
  <c r="I170" i="7"/>
  <c r="H170" i="7"/>
  <c r="F170" i="7"/>
  <c r="E170" i="7"/>
  <c r="D170" i="7"/>
  <c r="R169" i="7"/>
  <c r="Q169" i="7"/>
  <c r="P169" i="7"/>
  <c r="N169" i="7"/>
  <c r="M169" i="7"/>
  <c r="L169" i="7"/>
  <c r="J169" i="7"/>
  <c r="I169" i="7"/>
  <c r="H169" i="7"/>
  <c r="F169" i="7"/>
  <c r="E169" i="7"/>
  <c r="D169" i="7"/>
  <c r="R168" i="7"/>
  <c r="Q168" i="7"/>
  <c r="P168" i="7"/>
  <c r="N168" i="7"/>
  <c r="M168" i="7"/>
  <c r="L168" i="7"/>
  <c r="J168" i="7"/>
  <c r="I168" i="7"/>
  <c r="H168" i="7"/>
  <c r="F168" i="7"/>
  <c r="E168" i="7"/>
  <c r="D168" i="7"/>
  <c r="R167" i="7"/>
  <c r="Q167" i="7"/>
  <c r="P167" i="7"/>
  <c r="N167" i="7"/>
  <c r="M167" i="7"/>
  <c r="L167" i="7"/>
  <c r="J167" i="7"/>
  <c r="I167" i="7"/>
  <c r="H167" i="7"/>
  <c r="F167" i="7"/>
  <c r="E167" i="7"/>
  <c r="D167" i="7"/>
  <c r="R166" i="7"/>
  <c r="Q166" i="7"/>
  <c r="P166" i="7"/>
  <c r="N166" i="7"/>
  <c r="M166" i="7"/>
  <c r="L166" i="7"/>
  <c r="J166" i="7"/>
  <c r="I166" i="7"/>
  <c r="H166" i="7"/>
  <c r="F166" i="7"/>
  <c r="E166" i="7"/>
  <c r="D166" i="7"/>
  <c r="R165" i="7"/>
  <c r="Q165" i="7"/>
  <c r="P165" i="7"/>
  <c r="N165" i="7"/>
  <c r="M165" i="7"/>
  <c r="L165" i="7"/>
  <c r="J165" i="7"/>
  <c r="I165" i="7"/>
  <c r="H165" i="7"/>
  <c r="F165" i="7"/>
  <c r="E165" i="7"/>
  <c r="D165" i="7"/>
  <c r="R164" i="7"/>
  <c r="Q164" i="7"/>
  <c r="P164" i="7"/>
  <c r="N164" i="7"/>
  <c r="M164" i="7"/>
  <c r="L164" i="7"/>
  <c r="J164" i="7"/>
  <c r="I164" i="7"/>
  <c r="H164" i="7"/>
  <c r="F164" i="7"/>
  <c r="E164" i="7"/>
  <c r="D164" i="7"/>
  <c r="R163" i="7"/>
  <c r="Q163" i="7"/>
  <c r="P163" i="7"/>
  <c r="N163" i="7"/>
  <c r="M163" i="7"/>
  <c r="L163" i="7"/>
  <c r="J163" i="7"/>
  <c r="I163" i="7"/>
  <c r="H163" i="7"/>
  <c r="F163" i="7"/>
  <c r="E163" i="7"/>
  <c r="D163" i="7"/>
  <c r="R162" i="7"/>
  <c r="Q162" i="7"/>
  <c r="P162" i="7"/>
  <c r="N162" i="7"/>
  <c r="M162" i="7"/>
  <c r="L162" i="7"/>
  <c r="J162" i="7"/>
  <c r="I162" i="7"/>
  <c r="H162" i="7"/>
  <c r="F162" i="7"/>
  <c r="E162" i="7"/>
  <c r="D162" i="7"/>
  <c r="R161" i="7"/>
  <c r="Q161" i="7"/>
  <c r="P161" i="7"/>
  <c r="N161" i="7"/>
  <c r="M161" i="7"/>
  <c r="L161" i="7"/>
  <c r="J161" i="7"/>
  <c r="I161" i="7"/>
  <c r="H161" i="7"/>
  <c r="F161" i="7"/>
  <c r="E161" i="7"/>
  <c r="D161" i="7"/>
  <c r="R160" i="7"/>
  <c r="Q160" i="7"/>
  <c r="P160" i="7"/>
  <c r="N160" i="7"/>
  <c r="M160" i="7"/>
  <c r="L160" i="7"/>
  <c r="J160" i="7"/>
  <c r="I160" i="7"/>
  <c r="H160" i="7"/>
  <c r="F160" i="7"/>
  <c r="E160" i="7"/>
  <c r="D160" i="7"/>
  <c r="R159" i="7"/>
  <c r="Q159" i="7"/>
  <c r="P159" i="7"/>
  <c r="N159" i="7"/>
  <c r="M159" i="7"/>
  <c r="L159" i="7"/>
  <c r="J159" i="7"/>
  <c r="I159" i="7"/>
  <c r="H159" i="7"/>
  <c r="F159" i="7"/>
  <c r="E159" i="7"/>
  <c r="D159" i="7"/>
  <c r="R158" i="7"/>
  <c r="Q158" i="7"/>
  <c r="P158" i="7"/>
  <c r="N158" i="7"/>
  <c r="M158" i="7"/>
  <c r="L158" i="7"/>
  <c r="J158" i="7"/>
  <c r="I158" i="7"/>
  <c r="H158" i="7"/>
  <c r="F158" i="7"/>
  <c r="E158" i="7"/>
  <c r="D158" i="7"/>
  <c r="R157" i="7"/>
  <c r="Q157" i="7"/>
  <c r="P157" i="7"/>
  <c r="N157" i="7"/>
  <c r="M157" i="7"/>
  <c r="L157" i="7"/>
  <c r="J157" i="7"/>
  <c r="I157" i="7"/>
  <c r="H157" i="7"/>
  <c r="F157" i="7"/>
  <c r="E157" i="7"/>
  <c r="D157" i="7"/>
  <c r="R156" i="7"/>
  <c r="Q156" i="7"/>
  <c r="P156" i="7"/>
  <c r="N156" i="7"/>
  <c r="M156" i="7"/>
  <c r="L156" i="7"/>
  <c r="J156" i="7"/>
  <c r="I156" i="7"/>
  <c r="H156" i="7"/>
  <c r="F156" i="7"/>
  <c r="E156" i="7"/>
  <c r="D156" i="7"/>
  <c r="R155" i="7"/>
  <c r="Q155" i="7"/>
  <c r="P155" i="7"/>
  <c r="N155" i="7"/>
  <c r="M155" i="7"/>
  <c r="L155" i="7"/>
  <c r="J155" i="7"/>
  <c r="I155" i="7"/>
  <c r="H155" i="7"/>
  <c r="F155" i="7"/>
  <c r="E155" i="7"/>
  <c r="D155" i="7"/>
  <c r="R154" i="7"/>
  <c r="Q154" i="7"/>
  <c r="P154" i="7"/>
  <c r="N154" i="7"/>
  <c r="M154" i="7"/>
  <c r="L154" i="7"/>
  <c r="J154" i="7"/>
  <c r="I154" i="7"/>
  <c r="H154" i="7"/>
  <c r="F154" i="7"/>
  <c r="E154" i="7"/>
  <c r="D154" i="7"/>
  <c r="R153" i="7"/>
  <c r="Q153" i="7"/>
  <c r="P153" i="7"/>
  <c r="N153" i="7"/>
  <c r="M153" i="7"/>
  <c r="L153" i="7"/>
  <c r="J153" i="7"/>
  <c r="I153" i="7"/>
  <c r="H153" i="7"/>
  <c r="F153" i="7"/>
  <c r="E153" i="7"/>
  <c r="D153" i="7"/>
  <c r="R152" i="7"/>
  <c r="Q152" i="7"/>
  <c r="P152" i="7"/>
  <c r="N152" i="7"/>
  <c r="M152" i="7"/>
  <c r="L152" i="7"/>
  <c r="J152" i="7"/>
  <c r="I152" i="7"/>
  <c r="H152" i="7"/>
  <c r="F152" i="7"/>
  <c r="E152" i="7"/>
  <c r="D152" i="7"/>
  <c r="R151" i="7"/>
  <c r="Q151" i="7"/>
  <c r="P151" i="7"/>
  <c r="N151" i="7"/>
  <c r="M151" i="7"/>
  <c r="L151" i="7"/>
  <c r="J151" i="7"/>
  <c r="I151" i="7"/>
  <c r="H151" i="7"/>
  <c r="F151" i="7"/>
  <c r="E151" i="7"/>
  <c r="D151" i="7"/>
  <c r="R150" i="7"/>
  <c r="Q150" i="7"/>
  <c r="P150" i="7"/>
  <c r="N150" i="7"/>
  <c r="M150" i="7"/>
  <c r="L150" i="7"/>
  <c r="J150" i="7"/>
  <c r="I150" i="7"/>
  <c r="H150" i="7"/>
  <c r="F150" i="7"/>
  <c r="E150" i="7"/>
  <c r="D150" i="7"/>
  <c r="R149" i="7"/>
  <c r="Q149" i="7"/>
  <c r="P149" i="7"/>
  <c r="N149" i="7"/>
  <c r="M149" i="7"/>
  <c r="L149" i="7"/>
  <c r="J149" i="7"/>
  <c r="I149" i="7"/>
  <c r="H149" i="7"/>
  <c r="F149" i="7"/>
  <c r="E149" i="7"/>
  <c r="D149" i="7"/>
  <c r="R148" i="7"/>
  <c r="Q148" i="7"/>
  <c r="P148" i="7"/>
  <c r="N148" i="7"/>
  <c r="M148" i="7"/>
  <c r="L148" i="7"/>
  <c r="J148" i="7"/>
  <c r="I148" i="7"/>
  <c r="H148" i="7"/>
  <c r="F148" i="7"/>
  <c r="E148" i="7"/>
  <c r="D148" i="7"/>
  <c r="R147" i="7"/>
  <c r="Q147" i="7"/>
  <c r="P147" i="7"/>
  <c r="N147" i="7"/>
  <c r="M147" i="7"/>
  <c r="L147" i="7"/>
  <c r="J147" i="7"/>
  <c r="I147" i="7"/>
  <c r="H147" i="7"/>
  <c r="F147" i="7"/>
  <c r="E147" i="7"/>
  <c r="D147" i="7"/>
  <c r="R146" i="7"/>
  <c r="Q146" i="7"/>
  <c r="P146" i="7"/>
  <c r="N146" i="7"/>
  <c r="M146" i="7"/>
  <c r="L146" i="7"/>
  <c r="J146" i="7"/>
  <c r="I146" i="7"/>
  <c r="H146" i="7"/>
  <c r="F146" i="7"/>
  <c r="E146" i="7"/>
  <c r="D146" i="7"/>
  <c r="R145" i="7"/>
  <c r="Q145" i="7"/>
  <c r="P145" i="7"/>
  <c r="N145" i="7"/>
  <c r="M145" i="7"/>
  <c r="L145" i="7"/>
  <c r="J145" i="7"/>
  <c r="I145" i="7"/>
  <c r="H145" i="7"/>
  <c r="F145" i="7"/>
  <c r="E145" i="7"/>
  <c r="D145" i="7"/>
  <c r="R144" i="7"/>
  <c r="Q144" i="7"/>
  <c r="P144" i="7"/>
  <c r="N144" i="7"/>
  <c r="M144" i="7"/>
  <c r="L144" i="7"/>
  <c r="J144" i="7"/>
  <c r="I144" i="7"/>
  <c r="H144" i="7"/>
  <c r="F144" i="7"/>
  <c r="E144" i="7"/>
  <c r="D144" i="7"/>
  <c r="R143" i="7"/>
  <c r="Q143" i="7"/>
  <c r="P143" i="7"/>
  <c r="N143" i="7"/>
  <c r="M143" i="7"/>
  <c r="L143" i="7"/>
  <c r="J143" i="7"/>
  <c r="I143" i="7"/>
  <c r="H143" i="7"/>
  <c r="F143" i="7"/>
  <c r="E143" i="7"/>
  <c r="D143" i="7"/>
  <c r="R142" i="7"/>
  <c r="Q142" i="7"/>
  <c r="P142" i="7"/>
  <c r="N142" i="7"/>
  <c r="M142" i="7"/>
  <c r="L142" i="7"/>
  <c r="J142" i="7"/>
  <c r="I142" i="7"/>
  <c r="H142" i="7"/>
  <c r="F142" i="7"/>
  <c r="E142" i="7"/>
  <c r="D142" i="7"/>
  <c r="R141" i="7"/>
  <c r="Q141" i="7"/>
  <c r="P141" i="7"/>
  <c r="N141" i="7"/>
  <c r="M141" i="7"/>
  <c r="L141" i="7"/>
  <c r="J141" i="7"/>
  <c r="I141" i="7"/>
  <c r="H141" i="7"/>
  <c r="F141" i="7"/>
  <c r="E141" i="7"/>
  <c r="D141" i="7"/>
  <c r="R140" i="7"/>
  <c r="Q140" i="7"/>
  <c r="P140" i="7"/>
  <c r="N140" i="7"/>
  <c r="M140" i="7"/>
  <c r="L140" i="7"/>
  <c r="J140" i="7"/>
  <c r="I140" i="7"/>
  <c r="H140" i="7"/>
  <c r="F140" i="7"/>
  <c r="E140" i="7"/>
  <c r="D140" i="7"/>
  <c r="R139" i="7"/>
  <c r="Q139" i="7"/>
  <c r="P139" i="7"/>
  <c r="N139" i="7"/>
  <c r="M139" i="7"/>
  <c r="L139" i="7"/>
  <c r="J139" i="7"/>
  <c r="J138" i="7" s="1"/>
  <c r="I139" i="7"/>
  <c r="H139" i="7"/>
  <c r="F139" i="7"/>
  <c r="E139" i="7"/>
  <c r="D139" i="7"/>
  <c r="R137" i="7"/>
  <c r="Q137" i="7"/>
  <c r="P137" i="7"/>
  <c r="N137" i="7"/>
  <c r="M137" i="7"/>
  <c r="L137" i="7"/>
  <c r="J137" i="7"/>
  <c r="I137" i="7"/>
  <c r="H137" i="7"/>
  <c r="F137" i="7"/>
  <c r="E137" i="7"/>
  <c r="D137" i="7"/>
  <c r="R136" i="7"/>
  <c r="Q136" i="7"/>
  <c r="P136" i="7"/>
  <c r="N136" i="7"/>
  <c r="M136" i="7"/>
  <c r="L136" i="7"/>
  <c r="J136" i="7"/>
  <c r="I136" i="7"/>
  <c r="H136" i="7"/>
  <c r="F136" i="7"/>
  <c r="E136" i="7"/>
  <c r="D136" i="7"/>
  <c r="R135" i="7"/>
  <c r="Q135" i="7"/>
  <c r="P135" i="7"/>
  <c r="N135" i="7"/>
  <c r="M135" i="7"/>
  <c r="L135" i="7"/>
  <c r="J135" i="7"/>
  <c r="I135" i="7"/>
  <c r="H135" i="7"/>
  <c r="F135" i="7"/>
  <c r="E135" i="7"/>
  <c r="D135" i="7"/>
  <c r="R134" i="7"/>
  <c r="Q134" i="7"/>
  <c r="P134" i="7"/>
  <c r="N134" i="7"/>
  <c r="M134" i="7"/>
  <c r="L134" i="7"/>
  <c r="J134" i="7"/>
  <c r="I134" i="7"/>
  <c r="H134" i="7"/>
  <c r="F134" i="7"/>
  <c r="E134" i="7"/>
  <c r="D134" i="7"/>
  <c r="R133" i="7"/>
  <c r="Q133" i="7"/>
  <c r="P133" i="7"/>
  <c r="N133" i="7"/>
  <c r="M133" i="7"/>
  <c r="L133" i="7"/>
  <c r="J133" i="7"/>
  <c r="I133" i="7"/>
  <c r="H133" i="7"/>
  <c r="F133" i="7"/>
  <c r="E133" i="7"/>
  <c r="D133" i="7"/>
  <c r="R132" i="7"/>
  <c r="Q132" i="7"/>
  <c r="P132" i="7"/>
  <c r="N132" i="7"/>
  <c r="M132" i="7"/>
  <c r="L132" i="7"/>
  <c r="J132" i="7"/>
  <c r="I132" i="7"/>
  <c r="H132" i="7"/>
  <c r="F132" i="7"/>
  <c r="E132" i="7"/>
  <c r="D132" i="7"/>
  <c r="R131" i="7"/>
  <c r="Q131" i="7"/>
  <c r="P131" i="7"/>
  <c r="N131" i="7"/>
  <c r="M131" i="7"/>
  <c r="L131" i="7"/>
  <c r="J131" i="7"/>
  <c r="I131" i="7"/>
  <c r="H131" i="7"/>
  <c r="F131" i="7"/>
  <c r="E131" i="7"/>
  <c r="D131" i="7"/>
  <c r="R130" i="7"/>
  <c r="Q130" i="7"/>
  <c r="P130" i="7"/>
  <c r="N130" i="7"/>
  <c r="M130" i="7"/>
  <c r="L130" i="7"/>
  <c r="J130" i="7"/>
  <c r="I130" i="7"/>
  <c r="H130" i="7"/>
  <c r="F130" i="7"/>
  <c r="E130" i="7"/>
  <c r="D130" i="7"/>
  <c r="R129" i="7"/>
  <c r="Q129" i="7"/>
  <c r="P129" i="7"/>
  <c r="N129" i="7"/>
  <c r="M129" i="7"/>
  <c r="L129" i="7"/>
  <c r="J129" i="7"/>
  <c r="I129" i="7"/>
  <c r="H129" i="7"/>
  <c r="F129" i="7"/>
  <c r="E129" i="7"/>
  <c r="D129" i="7"/>
  <c r="R128" i="7"/>
  <c r="Q128" i="7"/>
  <c r="P128" i="7"/>
  <c r="N128" i="7"/>
  <c r="M128" i="7"/>
  <c r="L128" i="7"/>
  <c r="J128" i="7"/>
  <c r="I128" i="7"/>
  <c r="H128" i="7"/>
  <c r="F128" i="7"/>
  <c r="E128" i="7"/>
  <c r="D128" i="7"/>
  <c r="R127" i="7"/>
  <c r="Q127" i="7"/>
  <c r="P127" i="7"/>
  <c r="N127" i="7"/>
  <c r="M127" i="7"/>
  <c r="L127" i="7"/>
  <c r="J127" i="7"/>
  <c r="I127" i="7"/>
  <c r="H127" i="7"/>
  <c r="F127" i="7"/>
  <c r="E127" i="7"/>
  <c r="D127" i="7"/>
  <c r="R126" i="7"/>
  <c r="Q126" i="7"/>
  <c r="P126" i="7"/>
  <c r="N126" i="7"/>
  <c r="M126" i="7"/>
  <c r="L126" i="7"/>
  <c r="J126" i="7"/>
  <c r="I126" i="7"/>
  <c r="H126" i="7"/>
  <c r="F126" i="7"/>
  <c r="E126" i="7"/>
  <c r="D126" i="7"/>
  <c r="R125" i="7"/>
  <c r="Q125" i="7"/>
  <c r="P125" i="7"/>
  <c r="N125" i="7"/>
  <c r="M125" i="7"/>
  <c r="L125" i="7"/>
  <c r="J125" i="7"/>
  <c r="I125" i="7"/>
  <c r="H125" i="7"/>
  <c r="F125" i="7"/>
  <c r="E125" i="7"/>
  <c r="D125" i="7"/>
  <c r="R124" i="7"/>
  <c r="Q124" i="7"/>
  <c r="P124" i="7"/>
  <c r="N124" i="7"/>
  <c r="M124" i="7"/>
  <c r="L124" i="7"/>
  <c r="J124" i="7"/>
  <c r="I124" i="7"/>
  <c r="H124" i="7"/>
  <c r="F124" i="7"/>
  <c r="E124" i="7"/>
  <c r="D124" i="7"/>
  <c r="R123" i="7"/>
  <c r="Q123" i="7"/>
  <c r="P123" i="7"/>
  <c r="N123" i="7"/>
  <c r="M123" i="7"/>
  <c r="L123" i="7"/>
  <c r="J123" i="7"/>
  <c r="I123" i="7"/>
  <c r="H123" i="7"/>
  <c r="F123" i="7"/>
  <c r="E123" i="7"/>
  <c r="D123" i="7"/>
  <c r="R122" i="7"/>
  <c r="Q122" i="7"/>
  <c r="P122" i="7"/>
  <c r="N122" i="7"/>
  <c r="M122" i="7"/>
  <c r="L122" i="7"/>
  <c r="J122" i="7"/>
  <c r="I122" i="7"/>
  <c r="H122" i="7"/>
  <c r="F122" i="7"/>
  <c r="E122" i="7"/>
  <c r="D122" i="7"/>
  <c r="R121" i="7"/>
  <c r="Q121" i="7"/>
  <c r="P121" i="7"/>
  <c r="N121" i="7"/>
  <c r="M121" i="7"/>
  <c r="L121" i="7"/>
  <c r="J121" i="7"/>
  <c r="I121" i="7"/>
  <c r="H121" i="7"/>
  <c r="F121" i="7"/>
  <c r="E121" i="7"/>
  <c r="D121" i="7"/>
  <c r="R120" i="7"/>
  <c r="Q120" i="7"/>
  <c r="P120" i="7"/>
  <c r="N120" i="7"/>
  <c r="M120" i="7"/>
  <c r="L120" i="7"/>
  <c r="J120" i="7"/>
  <c r="I120" i="7"/>
  <c r="H120" i="7"/>
  <c r="F120" i="7"/>
  <c r="E120" i="7"/>
  <c r="D120" i="7"/>
  <c r="R119" i="7"/>
  <c r="Q119" i="7"/>
  <c r="P119" i="7"/>
  <c r="N119" i="7"/>
  <c r="M119" i="7"/>
  <c r="L119" i="7"/>
  <c r="J119" i="7"/>
  <c r="I119" i="7"/>
  <c r="H119" i="7"/>
  <c r="F119" i="7"/>
  <c r="E119" i="7"/>
  <c r="D119" i="7"/>
  <c r="R118" i="7"/>
  <c r="Q118" i="7"/>
  <c r="P118" i="7"/>
  <c r="N118" i="7"/>
  <c r="M118" i="7"/>
  <c r="L118" i="7"/>
  <c r="J118" i="7"/>
  <c r="I118" i="7"/>
  <c r="H118" i="7"/>
  <c r="F118" i="7"/>
  <c r="E118" i="7"/>
  <c r="D118" i="7"/>
  <c r="R117" i="7"/>
  <c r="Q117" i="7"/>
  <c r="P117" i="7"/>
  <c r="N117" i="7"/>
  <c r="M117" i="7"/>
  <c r="L117" i="7"/>
  <c r="J117" i="7"/>
  <c r="I117" i="7"/>
  <c r="H117" i="7"/>
  <c r="F117" i="7"/>
  <c r="E117" i="7"/>
  <c r="D117" i="7"/>
  <c r="R116" i="7"/>
  <c r="Q116" i="7"/>
  <c r="P116" i="7"/>
  <c r="N116" i="7"/>
  <c r="M116" i="7"/>
  <c r="L116" i="7"/>
  <c r="J116" i="7"/>
  <c r="I116" i="7"/>
  <c r="H116" i="7"/>
  <c r="F116" i="7"/>
  <c r="E116" i="7"/>
  <c r="D116" i="7"/>
  <c r="R115" i="7"/>
  <c r="Q115" i="7"/>
  <c r="P115" i="7"/>
  <c r="N115" i="7"/>
  <c r="M115" i="7"/>
  <c r="L115" i="7"/>
  <c r="J115" i="7"/>
  <c r="I115" i="7"/>
  <c r="H115" i="7"/>
  <c r="F115" i="7"/>
  <c r="E115" i="7"/>
  <c r="D115" i="7"/>
  <c r="R114" i="7"/>
  <c r="Q114" i="7"/>
  <c r="P114" i="7"/>
  <c r="N114" i="7"/>
  <c r="M114" i="7"/>
  <c r="L114" i="7"/>
  <c r="J114" i="7"/>
  <c r="I114" i="7"/>
  <c r="H114" i="7"/>
  <c r="F114" i="7"/>
  <c r="E114" i="7"/>
  <c r="D114" i="7"/>
  <c r="R113" i="7"/>
  <c r="Q113" i="7"/>
  <c r="P113" i="7"/>
  <c r="N113" i="7"/>
  <c r="M113" i="7"/>
  <c r="L113" i="7"/>
  <c r="J113" i="7"/>
  <c r="I113" i="7"/>
  <c r="H113" i="7"/>
  <c r="F113" i="7"/>
  <c r="E113" i="7"/>
  <c r="D113" i="7"/>
  <c r="R112" i="7"/>
  <c r="Q112" i="7"/>
  <c r="P112" i="7"/>
  <c r="N112" i="7"/>
  <c r="M112" i="7"/>
  <c r="L112" i="7"/>
  <c r="J112" i="7"/>
  <c r="I112" i="7"/>
  <c r="H112" i="7"/>
  <c r="F112" i="7"/>
  <c r="E112" i="7"/>
  <c r="D112" i="7"/>
  <c r="R111" i="7"/>
  <c r="Q111" i="7"/>
  <c r="P111" i="7"/>
  <c r="N111" i="7"/>
  <c r="M111" i="7"/>
  <c r="L111" i="7"/>
  <c r="J111" i="7"/>
  <c r="I111" i="7"/>
  <c r="H111" i="7"/>
  <c r="F111" i="7"/>
  <c r="E111" i="7"/>
  <c r="D111" i="7"/>
  <c r="R110" i="7"/>
  <c r="Q110" i="7"/>
  <c r="P110" i="7"/>
  <c r="N110" i="7"/>
  <c r="M110" i="7"/>
  <c r="L110" i="7"/>
  <c r="J110" i="7"/>
  <c r="I110" i="7"/>
  <c r="H110" i="7"/>
  <c r="F110" i="7"/>
  <c r="E110" i="7"/>
  <c r="D110" i="7"/>
  <c r="R109" i="7"/>
  <c r="Q109" i="7"/>
  <c r="P109" i="7"/>
  <c r="N109" i="7"/>
  <c r="M109" i="7"/>
  <c r="L109" i="7"/>
  <c r="J109" i="7"/>
  <c r="I109" i="7"/>
  <c r="H109" i="7"/>
  <c r="F109" i="7"/>
  <c r="E109" i="7"/>
  <c r="D109" i="7"/>
  <c r="R108" i="7"/>
  <c r="Q108" i="7"/>
  <c r="P108" i="7"/>
  <c r="N108" i="7"/>
  <c r="M108" i="7"/>
  <c r="L108" i="7"/>
  <c r="J108" i="7"/>
  <c r="I108" i="7"/>
  <c r="H108" i="7"/>
  <c r="F108" i="7"/>
  <c r="E108" i="7"/>
  <c r="D108" i="7"/>
  <c r="R107" i="7"/>
  <c r="Q107" i="7"/>
  <c r="P107" i="7"/>
  <c r="N107" i="7"/>
  <c r="M107" i="7"/>
  <c r="L107" i="7"/>
  <c r="J107" i="7"/>
  <c r="I107" i="7"/>
  <c r="H107" i="7"/>
  <c r="F107" i="7"/>
  <c r="E107" i="7"/>
  <c r="D107" i="7"/>
  <c r="R106" i="7"/>
  <c r="Q106" i="7"/>
  <c r="P106" i="7"/>
  <c r="N106" i="7"/>
  <c r="M106" i="7"/>
  <c r="L106" i="7"/>
  <c r="J106" i="7"/>
  <c r="I106" i="7"/>
  <c r="H106" i="7"/>
  <c r="F106" i="7"/>
  <c r="E106" i="7"/>
  <c r="D106" i="7"/>
  <c r="R105" i="7"/>
  <c r="Q105" i="7"/>
  <c r="P105" i="7"/>
  <c r="N105" i="7"/>
  <c r="M105" i="7"/>
  <c r="L105" i="7"/>
  <c r="J105" i="7"/>
  <c r="I105" i="7"/>
  <c r="H105" i="7"/>
  <c r="F105" i="7"/>
  <c r="E105" i="7"/>
  <c r="D105" i="7"/>
  <c r="R104" i="7"/>
  <c r="Q104" i="7"/>
  <c r="P104" i="7"/>
  <c r="N104" i="7"/>
  <c r="M104" i="7"/>
  <c r="L104" i="7"/>
  <c r="J104" i="7"/>
  <c r="I104" i="7"/>
  <c r="H104" i="7"/>
  <c r="F104" i="7"/>
  <c r="E104" i="7"/>
  <c r="D104" i="7"/>
  <c r="R103" i="7"/>
  <c r="Q103" i="7"/>
  <c r="P103" i="7"/>
  <c r="N103" i="7"/>
  <c r="M103" i="7"/>
  <c r="L103" i="7"/>
  <c r="J103" i="7"/>
  <c r="I103" i="7"/>
  <c r="H103" i="7"/>
  <c r="F103" i="7"/>
  <c r="E103" i="7"/>
  <c r="D103" i="7"/>
  <c r="R102" i="7"/>
  <c r="Q102" i="7"/>
  <c r="P102" i="7"/>
  <c r="N102" i="7"/>
  <c r="M102" i="7"/>
  <c r="L102" i="7"/>
  <c r="J102" i="7"/>
  <c r="I102" i="7"/>
  <c r="H102" i="7"/>
  <c r="F102" i="7"/>
  <c r="E102" i="7"/>
  <c r="D102" i="7"/>
  <c r="R101" i="7"/>
  <c r="Q101" i="7"/>
  <c r="P101" i="7"/>
  <c r="N101" i="7"/>
  <c r="M101" i="7"/>
  <c r="L101" i="7"/>
  <c r="J101" i="7"/>
  <c r="I101" i="7"/>
  <c r="H101" i="7"/>
  <c r="F101" i="7"/>
  <c r="E101" i="7"/>
  <c r="D101" i="7"/>
  <c r="R100" i="7"/>
  <c r="Q100" i="7"/>
  <c r="P100" i="7"/>
  <c r="N100" i="7"/>
  <c r="M100" i="7"/>
  <c r="L100" i="7"/>
  <c r="J100" i="7"/>
  <c r="I100" i="7"/>
  <c r="H100" i="7"/>
  <c r="F100" i="7"/>
  <c r="E100" i="7"/>
  <c r="D100" i="7"/>
  <c r="R99" i="7"/>
  <c r="Q99" i="7"/>
  <c r="P99" i="7"/>
  <c r="N99" i="7"/>
  <c r="M99" i="7"/>
  <c r="L99" i="7"/>
  <c r="J99" i="7"/>
  <c r="I99" i="7"/>
  <c r="H99" i="7"/>
  <c r="F99" i="7"/>
  <c r="E99" i="7"/>
  <c r="D99" i="7"/>
  <c r="R98" i="7"/>
  <c r="Q98" i="7"/>
  <c r="P98" i="7"/>
  <c r="N98" i="7"/>
  <c r="M98" i="7"/>
  <c r="L98" i="7"/>
  <c r="J98" i="7"/>
  <c r="I98" i="7"/>
  <c r="H98" i="7"/>
  <c r="F98" i="7"/>
  <c r="E98" i="7"/>
  <c r="D98" i="7"/>
  <c r="R97" i="7"/>
  <c r="Q97" i="7"/>
  <c r="P97" i="7"/>
  <c r="N97" i="7"/>
  <c r="M97" i="7"/>
  <c r="L97" i="7"/>
  <c r="J97" i="7"/>
  <c r="I97" i="7"/>
  <c r="H97" i="7"/>
  <c r="F97" i="7"/>
  <c r="E97" i="7"/>
  <c r="D97" i="7"/>
  <c r="R96" i="7"/>
  <c r="Q96" i="7"/>
  <c r="P96" i="7"/>
  <c r="N96" i="7"/>
  <c r="M96" i="7"/>
  <c r="L96" i="7"/>
  <c r="J96" i="7"/>
  <c r="I96" i="7"/>
  <c r="H96" i="7"/>
  <c r="F96" i="7"/>
  <c r="E96" i="7"/>
  <c r="D96" i="7"/>
  <c r="R95" i="7"/>
  <c r="Q95" i="7"/>
  <c r="P95" i="7"/>
  <c r="N95" i="7"/>
  <c r="M95" i="7"/>
  <c r="L95" i="7"/>
  <c r="J95" i="7"/>
  <c r="I95" i="7"/>
  <c r="H95" i="7"/>
  <c r="F95" i="7"/>
  <c r="E95" i="7"/>
  <c r="D95" i="7"/>
  <c r="R94" i="7"/>
  <c r="Q94" i="7"/>
  <c r="P94" i="7"/>
  <c r="N94" i="7"/>
  <c r="M94" i="7"/>
  <c r="L94" i="7"/>
  <c r="J94" i="7"/>
  <c r="I94" i="7"/>
  <c r="H94" i="7"/>
  <c r="F94" i="7"/>
  <c r="E94" i="7"/>
  <c r="D94" i="7"/>
  <c r="R93" i="7"/>
  <c r="Q93" i="7"/>
  <c r="P93" i="7"/>
  <c r="N93" i="7"/>
  <c r="M93" i="7"/>
  <c r="L93" i="7"/>
  <c r="J93" i="7"/>
  <c r="I93" i="7"/>
  <c r="H93" i="7"/>
  <c r="F93" i="7"/>
  <c r="E93" i="7"/>
  <c r="D93" i="7"/>
  <c r="R92" i="7"/>
  <c r="Q92" i="7"/>
  <c r="P92" i="7"/>
  <c r="N92" i="7"/>
  <c r="M92" i="7"/>
  <c r="L92" i="7"/>
  <c r="J92" i="7"/>
  <c r="I92" i="7"/>
  <c r="H92" i="7"/>
  <c r="F92" i="7"/>
  <c r="E92" i="7"/>
  <c r="D92" i="7"/>
  <c r="R91" i="7"/>
  <c r="Q91" i="7"/>
  <c r="P91" i="7"/>
  <c r="N91" i="7"/>
  <c r="M91" i="7"/>
  <c r="L91" i="7"/>
  <c r="J91" i="7"/>
  <c r="I91" i="7"/>
  <c r="H91" i="7"/>
  <c r="F91" i="7"/>
  <c r="E91" i="7"/>
  <c r="D91" i="7"/>
  <c r="C91" i="7" s="1"/>
  <c r="R90" i="7"/>
  <c r="Q90" i="7"/>
  <c r="P90" i="7"/>
  <c r="N90" i="7"/>
  <c r="M90" i="7"/>
  <c r="L90" i="7"/>
  <c r="J90" i="7"/>
  <c r="I90" i="7"/>
  <c r="H90" i="7"/>
  <c r="F90" i="7"/>
  <c r="E90" i="7"/>
  <c r="D90" i="7"/>
  <c r="C90" i="7" s="1"/>
  <c r="R89" i="7"/>
  <c r="Q89" i="7"/>
  <c r="P89" i="7"/>
  <c r="N89" i="7"/>
  <c r="M89" i="7"/>
  <c r="L89" i="7"/>
  <c r="J89" i="7"/>
  <c r="I89" i="7"/>
  <c r="H89" i="7"/>
  <c r="F89" i="7"/>
  <c r="E89" i="7"/>
  <c r="D89" i="7"/>
  <c r="C89" i="7" s="1"/>
  <c r="R88" i="7"/>
  <c r="Q88" i="7"/>
  <c r="P88" i="7"/>
  <c r="N88" i="7"/>
  <c r="M88" i="7"/>
  <c r="L88" i="7"/>
  <c r="J88" i="7"/>
  <c r="I88" i="7"/>
  <c r="H88" i="7"/>
  <c r="F88" i="7"/>
  <c r="E88" i="7"/>
  <c r="D88" i="7"/>
  <c r="C88" i="7" s="1"/>
  <c r="R87" i="7"/>
  <c r="Q87" i="7"/>
  <c r="P87" i="7"/>
  <c r="N87" i="7"/>
  <c r="M87" i="7"/>
  <c r="L87" i="7"/>
  <c r="J87" i="7"/>
  <c r="I87" i="7"/>
  <c r="H87" i="7"/>
  <c r="F87" i="7"/>
  <c r="E87" i="7"/>
  <c r="D87" i="7"/>
  <c r="C87" i="7" s="1"/>
  <c r="R86" i="7"/>
  <c r="Q86" i="7"/>
  <c r="P86" i="7"/>
  <c r="N86" i="7"/>
  <c r="M86" i="7"/>
  <c r="L86" i="7"/>
  <c r="J86" i="7"/>
  <c r="I86" i="7"/>
  <c r="H86" i="7"/>
  <c r="F86" i="7"/>
  <c r="E86" i="7"/>
  <c r="D86" i="7"/>
  <c r="C86" i="7" s="1"/>
  <c r="R85" i="7"/>
  <c r="Q85" i="7"/>
  <c r="P85" i="7"/>
  <c r="N85" i="7"/>
  <c r="M85" i="7"/>
  <c r="L85" i="7"/>
  <c r="J85" i="7"/>
  <c r="I85" i="7"/>
  <c r="H85" i="7"/>
  <c r="F85" i="7"/>
  <c r="E85" i="7"/>
  <c r="D85" i="7"/>
  <c r="C85" i="7" s="1"/>
  <c r="R84" i="7"/>
  <c r="Q84" i="7"/>
  <c r="P84" i="7"/>
  <c r="N84" i="7"/>
  <c r="M84" i="7"/>
  <c r="L84" i="7"/>
  <c r="J84" i="7"/>
  <c r="I84" i="7"/>
  <c r="H84" i="7"/>
  <c r="F84" i="7"/>
  <c r="E84" i="7"/>
  <c r="D84" i="7"/>
  <c r="C84" i="7" s="1"/>
  <c r="R83" i="7"/>
  <c r="Q83" i="7"/>
  <c r="P83" i="7"/>
  <c r="N83" i="7"/>
  <c r="M83" i="7"/>
  <c r="L83" i="7"/>
  <c r="J83" i="7"/>
  <c r="I83" i="7"/>
  <c r="H83" i="7"/>
  <c r="F83" i="7"/>
  <c r="E83" i="7"/>
  <c r="D83" i="7"/>
  <c r="C83" i="7" s="1"/>
  <c r="R82" i="7"/>
  <c r="Q82" i="7"/>
  <c r="P82" i="7"/>
  <c r="N82" i="7"/>
  <c r="M82" i="7"/>
  <c r="L82" i="7"/>
  <c r="J82" i="7"/>
  <c r="I82" i="7"/>
  <c r="H82" i="7"/>
  <c r="F82" i="7"/>
  <c r="E82" i="7"/>
  <c r="D82" i="7"/>
  <c r="C82" i="7" s="1"/>
  <c r="R81" i="7"/>
  <c r="Q81" i="7"/>
  <c r="P81" i="7"/>
  <c r="N81" i="7"/>
  <c r="M81" i="7"/>
  <c r="L81" i="7"/>
  <c r="J81" i="7"/>
  <c r="I81" i="7"/>
  <c r="H81" i="7"/>
  <c r="F81" i="7"/>
  <c r="E81" i="7"/>
  <c r="D81" i="7"/>
  <c r="C81" i="7" s="1"/>
  <c r="R80" i="7"/>
  <c r="Q80" i="7"/>
  <c r="P80" i="7"/>
  <c r="N80" i="7"/>
  <c r="M80" i="7"/>
  <c r="L80" i="7"/>
  <c r="J80" i="7"/>
  <c r="I80" i="7"/>
  <c r="H80" i="7"/>
  <c r="F80" i="7"/>
  <c r="E80" i="7"/>
  <c r="D80" i="7"/>
  <c r="C80" i="7" s="1"/>
  <c r="R79" i="7"/>
  <c r="Q79" i="7"/>
  <c r="P79" i="7"/>
  <c r="N79" i="7"/>
  <c r="M79" i="7"/>
  <c r="L79" i="7"/>
  <c r="J79" i="7"/>
  <c r="I79" i="7"/>
  <c r="H79" i="7"/>
  <c r="F79" i="7"/>
  <c r="E79" i="7"/>
  <c r="D79" i="7"/>
  <c r="C79" i="7" s="1"/>
  <c r="R78" i="7"/>
  <c r="Q78" i="7"/>
  <c r="P78" i="7"/>
  <c r="N78" i="7"/>
  <c r="M78" i="7"/>
  <c r="L78" i="7"/>
  <c r="J78" i="7"/>
  <c r="I78" i="7"/>
  <c r="H78" i="7"/>
  <c r="F78" i="7"/>
  <c r="E78" i="7"/>
  <c r="D78" i="7"/>
  <c r="C78" i="7" s="1"/>
  <c r="R77" i="7"/>
  <c r="Q77" i="7"/>
  <c r="P77" i="7"/>
  <c r="N77" i="7"/>
  <c r="M77" i="7"/>
  <c r="L77" i="7"/>
  <c r="J77" i="7"/>
  <c r="I77" i="7"/>
  <c r="H77" i="7"/>
  <c r="F77" i="7"/>
  <c r="E77" i="7"/>
  <c r="D77" i="7"/>
  <c r="C77" i="7" s="1"/>
  <c r="R76" i="7"/>
  <c r="Q76" i="7"/>
  <c r="P76" i="7"/>
  <c r="N76" i="7"/>
  <c r="M76" i="7"/>
  <c r="L76" i="7"/>
  <c r="J76" i="7"/>
  <c r="I76" i="7"/>
  <c r="H76" i="7"/>
  <c r="F76" i="7"/>
  <c r="E76" i="7"/>
  <c r="D76" i="7"/>
  <c r="C76" i="7" s="1"/>
  <c r="R75" i="7"/>
  <c r="Q75" i="7"/>
  <c r="P75" i="7"/>
  <c r="N75" i="7"/>
  <c r="M75" i="7"/>
  <c r="L75" i="7"/>
  <c r="J75" i="7"/>
  <c r="I75" i="7"/>
  <c r="H75" i="7"/>
  <c r="F75" i="7"/>
  <c r="E75" i="7"/>
  <c r="D75" i="7"/>
  <c r="C75" i="7" s="1"/>
  <c r="R74" i="7"/>
  <c r="Q74" i="7"/>
  <c r="P74" i="7"/>
  <c r="N74" i="7"/>
  <c r="M74" i="7"/>
  <c r="L74" i="7"/>
  <c r="J74" i="7"/>
  <c r="I74" i="7"/>
  <c r="H74" i="7"/>
  <c r="F74" i="7"/>
  <c r="E74" i="7"/>
  <c r="D74" i="7"/>
  <c r="C74" i="7" s="1"/>
  <c r="R73" i="7"/>
  <c r="Q73" i="7"/>
  <c r="P73" i="7"/>
  <c r="N73" i="7"/>
  <c r="M73" i="7"/>
  <c r="L73" i="7"/>
  <c r="J73" i="7"/>
  <c r="I73" i="7"/>
  <c r="H73" i="7"/>
  <c r="F73" i="7"/>
  <c r="E73" i="7"/>
  <c r="D73" i="7"/>
  <c r="C73" i="7" s="1"/>
  <c r="R72" i="7"/>
  <c r="Q72" i="7"/>
  <c r="P72" i="7"/>
  <c r="N72" i="7"/>
  <c r="M72" i="7"/>
  <c r="L72" i="7"/>
  <c r="J72" i="7"/>
  <c r="I72" i="7"/>
  <c r="H72" i="7"/>
  <c r="F72" i="7"/>
  <c r="E72" i="7"/>
  <c r="D72" i="7"/>
  <c r="C72" i="7" s="1"/>
  <c r="R71" i="7"/>
  <c r="Q71" i="7"/>
  <c r="P71" i="7"/>
  <c r="N71" i="7"/>
  <c r="M71" i="7"/>
  <c r="L71" i="7"/>
  <c r="J71" i="7"/>
  <c r="I71" i="7"/>
  <c r="H71" i="7"/>
  <c r="F71" i="7"/>
  <c r="E71" i="7"/>
  <c r="D71" i="7"/>
  <c r="C71" i="7" s="1"/>
  <c r="R70" i="7"/>
  <c r="Q70" i="7"/>
  <c r="P70" i="7"/>
  <c r="N70" i="7"/>
  <c r="M70" i="7"/>
  <c r="L70" i="7"/>
  <c r="J70" i="7"/>
  <c r="I70" i="7"/>
  <c r="H70" i="7"/>
  <c r="F70" i="7"/>
  <c r="E70" i="7"/>
  <c r="D70" i="7"/>
  <c r="C70" i="7" s="1"/>
  <c r="R69" i="7"/>
  <c r="Q69" i="7"/>
  <c r="P69" i="7"/>
  <c r="N69" i="7"/>
  <c r="M69" i="7"/>
  <c r="L69" i="7"/>
  <c r="J69" i="7"/>
  <c r="I69" i="7"/>
  <c r="H69" i="7"/>
  <c r="F69" i="7"/>
  <c r="E69" i="7"/>
  <c r="D69" i="7"/>
  <c r="C69" i="7" s="1"/>
  <c r="R68" i="7"/>
  <c r="Q68" i="7"/>
  <c r="P68" i="7"/>
  <c r="N68" i="7"/>
  <c r="M68" i="7"/>
  <c r="L68" i="7"/>
  <c r="J68" i="7"/>
  <c r="I68" i="7"/>
  <c r="H68" i="7"/>
  <c r="F68" i="7"/>
  <c r="E68" i="7"/>
  <c r="D68" i="7"/>
  <c r="C68" i="7" s="1"/>
  <c r="R67" i="7"/>
  <c r="Q67" i="7"/>
  <c r="P67" i="7"/>
  <c r="N67" i="7"/>
  <c r="M67" i="7"/>
  <c r="L67" i="7"/>
  <c r="J67" i="7"/>
  <c r="I67" i="7"/>
  <c r="H67" i="7"/>
  <c r="F67" i="7"/>
  <c r="E67" i="7"/>
  <c r="D67" i="7"/>
  <c r="C67" i="7" s="1"/>
  <c r="R66" i="7"/>
  <c r="Q66" i="7"/>
  <c r="P66" i="7"/>
  <c r="N66" i="7"/>
  <c r="M66" i="7"/>
  <c r="L66" i="7"/>
  <c r="J66" i="7"/>
  <c r="I66" i="7"/>
  <c r="H66" i="7"/>
  <c r="F66" i="7"/>
  <c r="E66" i="7"/>
  <c r="D66" i="7"/>
  <c r="C66" i="7" s="1"/>
  <c r="R65" i="7"/>
  <c r="Q65" i="7"/>
  <c r="P65" i="7"/>
  <c r="N65" i="7"/>
  <c r="M65" i="7"/>
  <c r="L65" i="7"/>
  <c r="J65" i="7"/>
  <c r="I65" i="7"/>
  <c r="H65" i="7"/>
  <c r="F65" i="7"/>
  <c r="E65" i="7"/>
  <c r="D65" i="7"/>
  <c r="C65" i="7" s="1"/>
  <c r="R64" i="7"/>
  <c r="Q64" i="7"/>
  <c r="P64" i="7"/>
  <c r="N64" i="7"/>
  <c r="M64" i="7"/>
  <c r="L64" i="7"/>
  <c r="J64" i="7"/>
  <c r="I64" i="7"/>
  <c r="H64" i="7"/>
  <c r="F64" i="7"/>
  <c r="E64" i="7"/>
  <c r="D64" i="7"/>
  <c r="C64" i="7" s="1"/>
  <c r="R63" i="7"/>
  <c r="Q63" i="7"/>
  <c r="P63" i="7"/>
  <c r="N63" i="7"/>
  <c r="M63" i="7"/>
  <c r="L63" i="7"/>
  <c r="J63" i="7"/>
  <c r="I63" i="7"/>
  <c r="H63" i="7"/>
  <c r="F63" i="7"/>
  <c r="E63" i="7"/>
  <c r="D63" i="7"/>
  <c r="C63" i="7" s="1"/>
  <c r="R62" i="7"/>
  <c r="Q62" i="7"/>
  <c r="P62" i="7"/>
  <c r="N62" i="7"/>
  <c r="M62" i="7"/>
  <c r="L62" i="7"/>
  <c r="J62" i="7"/>
  <c r="I62" i="7"/>
  <c r="H62" i="7"/>
  <c r="F62" i="7"/>
  <c r="E62" i="7"/>
  <c r="D62" i="7"/>
  <c r="C62" i="7" s="1"/>
  <c r="R61" i="7"/>
  <c r="Q61" i="7"/>
  <c r="P61" i="7"/>
  <c r="N61" i="7"/>
  <c r="M61" i="7"/>
  <c r="L61" i="7"/>
  <c r="J61" i="7"/>
  <c r="I61" i="7"/>
  <c r="H61" i="7"/>
  <c r="F61" i="7"/>
  <c r="E61" i="7"/>
  <c r="D61" i="7"/>
  <c r="C61" i="7" s="1"/>
  <c r="R60" i="7"/>
  <c r="Q60" i="7"/>
  <c r="P60" i="7"/>
  <c r="N60" i="7"/>
  <c r="M60" i="7"/>
  <c r="L60" i="7"/>
  <c r="J60" i="7"/>
  <c r="I60" i="7"/>
  <c r="H60" i="7"/>
  <c r="F60" i="7"/>
  <c r="E60" i="7"/>
  <c r="D60" i="7"/>
  <c r="C60" i="7" s="1"/>
  <c r="R59" i="7"/>
  <c r="Q59" i="7"/>
  <c r="P59" i="7"/>
  <c r="N59" i="7"/>
  <c r="M59" i="7"/>
  <c r="L59" i="7"/>
  <c r="J59" i="7"/>
  <c r="I59" i="7"/>
  <c r="H59" i="7"/>
  <c r="F59" i="7"/>
  <c r="E59" i="7"/>
  <c r="D59" i="7"/>
  <c r="C59" i="7" s="1"/>
  <c r="R58" i="7"/>
  <c r="Q58" i="7"/>
  <c r="P58" i="7"/>
  <c r="N58" i="7"/>
  <c r="M58" i="7"/>
  <c r="L58" i="7"/>
  <c r="J58" i="7"/>
  <c r="I58" i="7"/>
  <c r="H58" i="7"/>
  <c r="F58" i="7"/>
  <c r="E58" i="7"/>
  <c r="D58" i="7"/>
  <c r="C58" i="7" s="1"/>
  <c r="R57" i="7"/>
  <c r="Q57" i="7"/>
  <c r="P57" i="7"/>
  <c r="N57" i="7"/>
  <c r="M57" i="7"/>
  <c r="L57" i="7"/>
  <c r="J57" i="7"/>
  <c r="I57" i="7"/>
  <c r="H57" i="7"/>
  <c r="F57" i="7"/>
  <c r="E57" i="7"/>
  <c r="D57" i="7"/>
  <c r="C57" i="7" s="1"/>
  <c r="R56" i="7"/>
  <c r="Q56" i="7"/>
  <c r="P56" i="7"/>
  <c r="N56" i="7"/>
  <c r="M56" i="7"/>
  <c r="L56" i="7"/>
  <c r="J56" i="7"/>
  <c r="I56" i="7"/>
  <c r="H56" i="7"/>
  <c r="F56" i="7"/>
  <c r="E56" i="7"/>
  <c r="D56" i="7"/>
  <c r="C56" i="7" s="1"/>
  <c r="R55" i="7"/>
  <c r="Q55" i="7"/>
  <c r="P55" i="7"/>
  <c r="N55" i="7"/>
  <c r="M55" i="7"/>
  <c r="L55" i="7"/>
  <c r="J55" i="7"/>
  <c r="I55" i="7"/>
  <c r="H55" i="7"/>
  <c r="F55" i="7"/>
  <c r="E55" i="7"/>
  <c r="D55" i="7"/>
  <c r="C55" i="7" s="1"/>
  <c r="R54" i="7"/>
  <c r="Q54" i="7"/>
  <c r="P54" i="7"/>
  <c r="N54" i="7"/>
  <c r="M54" i="7"/>
  <c r="L54" i="7"/>
  <c r="J54" i="7"/>
  <c r="I54" i="7"/>
  <c r="H54" i="7"/>
  <c r="F54" i="7"/>
  <c r="E54" i="7"/>
  <c r="D54" i="7"/>
  <c r="C54" i="7" s="1"/>
  <c r="R53" i="7"/>
  <c r="Q53" i="7"/>
  <c r="P53" i="7"/>
  <c r="N53" i="7"/>
  <c r="M53" i="7"/>
  <c r="L53" i="7"/>
  <c r="J53" i="7"/>
  <c r="I53" i="7"/>
  <c r="H53" i="7"/>
  <c r="F53" i="7"/>
  <c r="E53" i="7"/>
  <c r="D53" i="7"/>
  <c r="C53" i="7" s="1"/>
  <c r="R52" i="7"/>
  <c r="Q52" i="7"/>
  <c r="P52" i="7"/>
  <c r="N52" i="7"/>
  <c r="M52" i="7"/>
  <c r="L52" i="7"/>
  <c r="J52" i="7"/>
  <c r="I52" i="7"/>
  <c r="H52" i="7"/>
  <c r="F52" i="7"/>
  <c r="E52" i="7"/>
  <c r="D52" i="7"/>
  <c r="C52" i="7" s="1"/>
  <c r="R51" i="7"/>
  <c r="Q51" i="7"/>
  <c r="P51" i="7"/>
  <c r="N51" i="7"/>
  <c r="M51" i="7"/>
  <c r="L51" i="7"/>
  <c r="J51" i="7"/>
  <c r="I51" i="7"/>
  <c r="H51" i="7"/>
  <c r="F51" i="7"/>
  <c r="E51" i="7"/>
  <c r="D51" i="7"/>
  <c r="C51" i="7" s="1"/>
  <c r="R50" i="7"/>
  <c r="Q50" i="7"/>
  <c r="P50" i="7"/>
  <c r="N50" i="7"/>
  <c r="M50" i="7"/>
  <c r="L50" i="7"/>
  <c r="J50" i="7"/>
  <c r="I50" i="7"/>
  <c r="H50" i="7"/>
  <c r="F50" i="7"/>
  <c r="E50" i="7"/>
  <c r="D50" i="7"/>
  <c r="C50" i="7" s="1"/>
  <c r="R49" i="7"/>
  <c r="Q49" i="7"/>
  <c r="P49" i="7"/>
  <c r="N49" i="7"/>
  <c r="M49" i="7"/>
  <c r="L49" i="7"/>
  <c r="J49" i="7"/>
  <c r="I49" i="7"/>
  <c r="H49" i="7"/>
  <c r="F49" i="7"/>
  <c r="E49" i="7"/>
  <c r="D49" i="7"/>
  <c r="C49" i="7" s="1"/>
  <c r="R48" i="7"/>
  <c r="Q48" i="7"/>
  <c r="P48" i="7"/>
  <c r="N48" i="7"/>
  <c r="M48" i="7"/>
  <c r="L48" i="7"/>
  <c r="J48" i="7"/>
  <c r="I48" i="7"/>
  <c r="H48" i="7"/>
  <c r="F48" i="7"/>
  <c r="E48" i="7"/>
  <c r="D48" i="7"/>
  <c r="C48" i="7" s="1"/>
  <c r="R47" i="7"/>
  <c r="Q47" i="7"/>
  <c r="P47" i="7"/>
  <c r="N47" i="7"/>
  <c r="M47" i="7"/>
  <c r="L47" i="7"/>
  <c r="J47" i="7"/>
  <c r="I47" i="7"/>
  <c r="H47" i="7"/>
  <c r="F47" i="7"/>
  <c r="E47" i="7"/>
  <c r="D47" i="7"/>
  <c r="C47" i="7" s="1"/>
  <c r="R46" i="7"/>
  <c r="Q46" i="7"/>
  <c r="P46" i="7"/>
  <c r="N46" i="7"/>
  <c r="M46" i="7"/>
  <c r="L46" i="7"/>
  <c r="J46" i="7"/>
  <c r="I46" i="7"/>
  <c r="H46" i="7"/>
  <c r="F46" i="7"/>
  <c r="E46" i="7"/>
  <c r="D46" i="7"/>
  <c r="C46" i="7" s="1"/>
  <c r="R45" i="7"/>
  <c r="Q45" i="7"/>
  <c r="P45" i="7"/>
  <c r="N45" i="7"/>
  <c r="M45" i="7"/>
  <c r="L45" i="7"/>
  <c r="J45" i="7"/>
  <c r="I45" i="7"/>
  <c r="H45" i="7"/>
  <c r="F45" i="7"/>
  <c r="E45" i="7"/>
  <c r="D45" i="7"/>
  <c r="C45" i="7" s="1"/>
  <c r="R44" i="7"/>
  <c r="Q44" i="7"/>
  <c r="P44" i="7"/>
  <c r="N44" i="7"/>
  <c r="M44" i="7"/>
  <c r="L44" i="7"/>
  <c r="J44" i="7"/>
  <c r="J43" i="7" s="1"/>
  <c r="I44" i="7"/>
  <c r="I43" i="7" s="1"/>
  <c r="H44" i="7"/>
  <c r="F44" i="7"/>
  <c r="E44" i="7"/>
  <c r="E43" i="7" s="1"/>
  <c r="D44" i="7"/>
  <c r="D43" i="7" s="1"/>
  <c r="R42" i="7"/>
  <c r="Q42" i="7"/>
  <c r="P42" i="7"/>
  <c r="N42" i="7"/>
  <c r="M42" i="7"/>
  <c r="L42" i="7"/>
  <c r="J42" i="7"/>
  <c r="I42" i="7"/>
  <c r="H42" i="7"/>
  <c r="F42" i="7"/>
  <c r="E42" i="7"/>
  <c r="D42" i="7"/>
  <c r="C42" i="7" s="1"/>
  <c r="R41" i="7"/>
  <c r="Q41" i="7"/>
  <c r="P41" i="7"/>
  <c r="N41" i="7"/>
  <c r="M41" i="7"/>
  <c r="L41" i="7"/>
  <c r="J41" i="7"/>
  <c r="I41" i="7"/>
  <c r="H41" i="7"/>
  <c r="F41" i="7"/>
  <c r="E41" i="7"/>
  <c r="D41" i="7"/>
  <c r="C41" i="7" s="1"/>
  <c r="R40" i="7"/>
  <c r="Q40" i="7"/>
  <c r="P40" i="7"/>
  <c r="N40" i="7"/>
  <c r="M40" i="7"/>
  <c r="L40" i="7"/>
  <c r="J40" i="7"/>
  <c r="I40" i="7"/>
  <c r="H40" i="7"/>
  <c r="F40" i="7"/>
  <c r="E40" i="7"/>
  <c r="D40" i="7"/>
  <c r="C40" i="7" s="1"/>
  <c r="R39" i="7"/>
  <c r="Q39" i="7"/>
  <c r="P39" i="7"/>
  <c r="N39" i="7"/>
  <c r="M39" i="7"/>
  <c r="L39" i="7"/>
  <c r="J39" i="7"/>
  <c r="I39" i="7"/>
  <c r="H39" i="7"/>
  <c r="F39" i="7"/>
  <c r="E39" i="7"/>
  <c r="D39" i="7"/>
  <c r="C39" i="7" s="1"/>
  <c r="R38" i="7"/>
  <c r="Q38" i="7"/>
  <c r="P38" i="7"/>
  <c r="N38" i="7"/>
  <c r="M38" i="7"/>
  <c r="L38" i="7"/>
  <c r="J38" i="7"/>
  <c r="I38" i="7"/>
  <c r="H38" i="7"/>
  <c r="F38" i="7"/>
  <c r="E38" i="7"/>
  <c r="D38" i="7"/>
  <c r="C38" i="7" s="1"/>
  <c r="R37" i="7"/>
  <c r="Q37" i="7"/>
  <c r="P37" i="7"/>
  <c r="N37" i="7"/>
  <c r="M37" i="7"/>
  <c r="L37" i="7"/>
  <c r="J37" i="7"/>
  <c r="I37" i="7"/>
  <c r="H37" i="7"/>
  <c r="F37" i="7"/>
  <c r="E37" i="7"/>
  <c r="D37" i="7"/>
  <c r="C37" i="7" s="1"/>
  <c r="R36" i="7"/>
  <c r="Q36" i="7"/>
  <c r="P36" i="7"/>
  <c r="N36" i="7"/>
  <c r="N35" i="7" s="1"/>
  <c r="M36" i="7"/>
  <c r="M35" i="7" s="1"/>
  <c r="L36" i="7"/>
  <c r="J36" i="7"/>
  <c r="J35" i="7" s="1"/>
  <c r="I36" i="7"/>
  <c r="I35" i="7" s="1"/>
  <c r="H36" i="7"/>
  <c r="F36" i="7"/>
  <c r="F35" i="7" s="1"/>
  <c r="E36" i="7"/>
  <c r="E35" i="7" s="1"/>
  <c r="D36" i="7"/>
  <c r="C36" i="7" s="1"/>
  <c r="R34" i="7"/>
  <c r="Q34" i="7"/>
  <c r="P34" i="7"/>
  <c r="N34" i="7"/>
  <c r="M34" i="7"/>
  <c r="L34" i="7"/>
  <c r="J34" i="7"/>
  <c r="I34" i="7"/>
  <c r="H34" i="7"/>
  <c r="F34" i="7"/>
  <c r="E34" i="7"/>
  <c r="D34" i="7"/>
  <c r="C34" i="7" s="1"/>
  <c r="R33" i="7"/>
  <c r="Q33" i="7"/>
  <c r="P33" i="7"/>
  <c r="N33" i="7"/>
  <c r="M33" i="7"/>
  <c r="L33" i="7"/>
  <c r="J33" i="7"/>
  <c r="I33" i="7"/>
  <c r="H33" i="7"/>
  <c r="F33" i="7"/>
  <c r="E33" i="7"/>
  <c r="D33" i="7"/>
  <c r="C33" i="7" s="1"/>
  <c r="R32" i="7"/>
  <c r="Q32" i="7"/>
  <c r="P32" i="7"/>
  <c r="N32" i="7"/>
  <c r="M32" i="7"/>
  <c r="L32" i="7"/>
  <c r="J32" i="7"/>
  <c r="I32" i="7"/>
  <c r="H32" i="7"/>
  <c r="F32" i="7"/>
  <c r="E32" i="7"/>
  <c r="D32" i="7"/>
  <c r="C32" i="7" s="1"/>
  <c r="R31" i="7"/>
  <c r="Q31" i="7"/>
  <c r="P31" i="7"/>
  <c r="N31" i="7"/>
  <c r="M31" i="7"/>
  <c r="L31" i="7"/>
  <c r="J31" i="7"/>
  <c r="I31" i="7"/>
  <c r="H31" i="7"/>
  <c r="F31" i="7"/>
  <c r="E31" i="7"/>
  <c r="D31" i="7"/>
  <c r="C31" i="7" s="1"/>
  <c r="R30" i="7"/>
  <c r="Q30" i="7"/>
  <c r="P30" i="7"/>
  <c r="N30" i="7"/>
  <c r="M30" i="7"/>
  <c r="L30" i="7"/>
  <c r="J30" i="7"/>
  <c r="I30" i="7"/>
  <c r="H30" i="7"/>
  <c r="F30" i="7"/>
  <c r="E30" i="7"/>
  <c r="D30" i="7"/>
  <c r="C30" i="7" s="1"/>
  <c r="R29" i="7"/>
  <c r="Q29" i="7"/>
  <c r="P29" i="7"/>
  <c r="N29" i="7"/>
  <c r="M29" i="7"/>
  <c r="L29" i="7"/>
  <c r="J29" i="7"/>
  <c r="I29" i="7"/>
  <c r="H29" i="7"/>
  <c r="F29" i="7"/>
  <c r="E29" i="7"/>
  <c r="D29" i="7"/>
  <c r="C29" i="7" s="1"/>
  <c r="R28" i="7"/>
  <c r="Q28" i="7"/>
  <c r="P28" i="7"/>
  <c r="N28" i="7"/>
  <c r="M28" i="7"/>
  <c r="L28" i="7"/>
  <c r="J28" i="7"/>
  <c r="I28" i="7"/>
  <c r="H28" i="7"/>
  <c r="F28" i="7"/>
  <c r="E28" i="7"/>
  <c r="D28" i="7"/>
  <c r="C28" i="7" s="1"/>
  <c r="R27" i="7"/>
  <c r="Q27" i="7"/>
  <c r="P27" i="7"/>
  <c r="N27" i="7"/>
  <c r="M27" i="7"/>
  <c r="L27" i="7"/>
  <c r="J27" i="7"/>
  <c r="I27" i="7"/>
  <c r="H27" i="7"/>
  <c r="F27" i="7"/>
  <c r="E27" i="7"/>
  <c r="D27" i="7"/>
  <c r="C27" i="7" s="1"/>
  <c r="R26" i="7"/>
  <c r="Q26" i="7"/>
  <c r="P26" i="7"/>
  <c r="N26" i="7"/>
  <c r="M26" i="7"/>
  <c r="L26" i="7"/>
  <c r="J26" i="7"/>
  <c r="I26" i="7"/>
  <c r="H26" i="7"/>
  <c r="F26" i="7"/>
  <c r="E26" i="7"/>
  <c r="D26" i="7"/>
  <c r="C26" i="7" s="1"/>
  <c r="R25" i="7"/>
  <c r="Q25" i="7"/>
  <c r="P25" i="7"/>
  <c r="N25" i="7"/>
  <c r="M25" i="7"/>
  <c r="L25" i="7"/>
  <c r="J25" i="7"/>
  <c r="I25" i="7"/>
  <c r="H25" i="7"/>
  <c r="F25" i="7"/>
  <c r="E25" i="7"/>
  <c r="D25" i="7"/>
  <c r="C25" i="7" s="1"/>
  <c r="R24" i="7"/>
  <c r="Q24" i="7"/>
  <c r="P24" i="7"/>
  <c r="N24" i="7"/>
  <c r="N23" i="7" s="1"/>
  <c r="M24" i="7"/>
  <c r="L24" i="7"/>
  <c r="J24" i="7"/>
  <c r="I24" i="7"/>
  <c r="H24" i="7"/>
  <c r="F24" i="7"/>
  <c r="E24" i="7"/>
  <c r="E23" i="7" s="1"/>
  <c r="D24" i="7"/>
  <c r="R22" i="7"/>
  <c r="Q22" i="7"/>
  <c r="P22" i="7"/>
  <c r="N22" i="7"/>
  <c r="M22" i="7"/>
  <c r="L22" i="7"/>
  <c r="J22" i="7"/>
  <c r="I22" i="7"/>
  <c r="H22" i="7"/>
  <c r="F22" i="7"/>
  <c r="E22" i="7"/>
  <c r="D22" i="7"/>
  <c r="R21" i="7"/>
  <c r="Q21" i="7"/>
  <c r="P21" i="7"/>
  <c r="N21" i="7"/>
  <c r="N20" i="7" s="1"/>
  <c r="M21" i="7"/>
  <c r="M20" i="7" s="1"/>
  <c r="L21" i="7"/>
  <c r="J21" i="7"/>
  <c r="J20" i="7" s="1"/>
  <c r="I21" i="7"/>
  <c r="I20" i="7" s="1"/>
  <c r="H21" i="7"/>
  <c r="F21" i="7"/>
  <c r="F20" i="7" s="1"/>
  <c r="E21" i="7"/>
  <c r="E20" i="7" s="1"/>
  <c r="D21" i="7"/>
  <c r="R19" i="7"/>
  <c r="Q19" i="7"/>
  <c r="P19" i="7"/>
  <c r="N19" i="7"/>
  <c r="M19" i="7"/>
  <c r="L19" i="7"/>
  <c r="J19" i="7"/>
  <c r="I19" i="7"/>
  <c r="H19" i="7"/>
  <c r="F19" i="7"/>
  <c r="E19" i="7"/>
  <c r="D19" i="7"/>
  <c r="C19" i="7" s="1"/>
  <c r="R18" i="7"/>
  <c r="Q18" i="7"/>
  <c r="P18" i="7"/>
  <c r="N18" i="7"/>
  <c r="M18" i="7"/>
  <c r="L18" i="7"/>
  <c r="J18" i="7"/>
  <c r="I18" i="7"/>
  <c r="H18" i="7"/>
  <c r="F18" i="7"/>
  <c r="E18" i="7"/>
  <c r="D18" i="7"/>
  <c r="C18" i="7" s="1"/>
  <c r="R17" i="7"/>
  <c r="Q17" i="7"/>
  <c r="P17" i="7"/>
  <c r="N17" i="7"/>
  <c r="M17" i="7"/>
  <c r="L17" i="7"/>
  <c r="J17" i="7"/>
  <c r="I17" i="7"/>
  <c r="H17" i="7"/>
  <c r="F17" i="7"/>
  <c r="E17" i="7"/>
  <c r="D17" i="7"/>
  <c r="C17" i="7" s="1"/>
  <c r="R16" i="7"/>
  <c r="Q16" i="7"/>
  <c r="P16" i="7"/>
  <c r="N16" i="7"/>
  <c r="M16" i="7"/>
  <c r="L16" i="7"/>
  <c r="J16" i="7"/>
  <c r="I16" i="7"/>
  <c r="H16" i="7"/>
  <c r="F16" i="7"/>
  <c r="E16" i="7"/>
  <c r="D16" i="7"/>
  <c r="C16" i="7" s="1"/>
  <c r="R15" i="7"/>
  <c r="Q15" i="7"/>
  <c r="P15" i="7"/>
  <c r="N15" i="7"/>
  <c r="M15" i="7"/>
  <c r="L15" i="7"/>
  <c r="J15" i="7"/>
  <c r="I15" i="7"/>
  <c r="H15" i="7"/>
  <c r="F15" i="7"/>
  <c r="E15" i="7"/>
  <c r="D15" i="7"/>
  <c r="C15" i="7" s="1"/>
  <c r="R14" i="7"/>
  <c r="Q14" i="7"/>
  <c r="P14" i="7"/>
  <c r="N14" i="7"/>
  <c r="N13" i="7" s="1"/>
  <c r="M14" i="7"/>
  <c r="M13" i="7" s="1"/>
  <c r="L14" i="7"/>
  <c r="J14" i="7"/>
  <c r="J13" i="7" s="1"/>
  <c r="I14" i="7"/>
  <c r="I13" i="7" s="1"/>
  <c r="H14" i="7"/>
  <c r="F14" i="7"/>
  <c r="E14" i="7"/>
  <c r="D14" i="7"/>
  <c r="C14" i="7" s="1"/>
  <c r="R12" i="7"/>
  <c r="Q12" i="7"/>
  <c r="P12" i="7"/>
  <c r="N12" i="7"/>
  <c r="M12" i="7"/>
  <c r="L12" i="7"/>
  <c r="J12" i="7"/>
  <c r="I12" i="7"/>
  <c r="H12" i="7"/>
  <c r="F12" i="7"/>
  <c r="E12" i="7"/>
  <c r="D12" i="7"/>
  <c r="C12" i="7" s="1"/>
  <c r="F11" i="7"/>
  <c r="E11" i="7"/>
  <c r="D11" i="7"/>
  <c r="J11" i="7"/>
  <c r="J10" i="7" s="1"/>
  <c r="I11" i="7"/>
  <c r="H11" i="7"/>
  <c r="N11" i="7"/>
  <c r="M11" i="7"/>
  <c r="L11" i="7"/>
  <c r="Q11" i="7"/>
  <c r="P11" i="7"/>
  <c r="R11" i="7"/>
  <c r="F262" i="7"/>
  <c r="E262" i="7"/>
  <c r="F246" i="7"/>
  <c r="F204" i="7"/>
  <c r="F188" i="7"/>
  <c r="E138" i="7"/>
  <c r="F43" i="7"/>
  <c r="F23" i="7"/>
  <c r="E13" i="7"/>
  <c r="F13" i="7"/>
  <c r="I270" i="7"/>
  <c r="I262" i="7"/>
  <c r="J262" i="7"/>
  <c r="I246" i="7"/>
  <c r="J214" i="7"/>
  <c r="J204" i="7"/>
  <c r="J175" i="7"/>
  <c r="I138" i="7"/>
  <c r="J23" i="7"/>
  <c r="I23" i="7"/>
  <c r="M270" i="7"/>
  <c r="M262" i="7"/>
  <c r="M214" i="7"/>
  <c r="M204" i="7"/>
  <c r="M188" i="7"/>
  <c r="M138" i="7"/>
  <c r="M43" i="7"/>
  <c r="M23" i="7"/>
  <c r="T3" i="7"/>
  <c r="T2" i="7"/>
  <c r="I10" i="7" l="1"/>
  <c r="M10" i="7"/>
  <c r="N138" i="7"/>
  <c r="N10" i="7"/>
  <c r="O97" i="7"/>
  <c r="O98" i="7"/>
  <c r="O99" i="7"/>
  <c r="O100" i="7"/>
  <c r="O101" i="7"/>
  <c r="O102" i="7"/>
  <c r="O103" i="7"/>
  <c r="F10" i="7"/>
  <c r="K12" i="7"/>
  <c r="K14" i="7"/>
  <c r="K15" i="7"/>
  <c r="K16" i="7"/>
  <c r="K17" i="7"/>
  <c r="K18" i="7"/>
  <c r="K19" i="7"/>
  <c r="K21" i="7"/>
  <c r="K22" i="7"/>
  <c r="K24" i="7"/>
  <c r="K25" i="7"/>
  <c r="K26" i="7"/>
  <c r="K27" i="7"/>
  <c r="K28" i="7"/>
  <c r="K29" i="7"/>
  <c r="K30" i="7"/>
  <c r="K31" i="7"/>
  <c r="K32" i="7"/>
  <c r="K33" i="7"/>
  <c r="K34" i="7"/>
  <c r="K36" i="7"/>
  <c r="K37" i="7"/>
  <c r="K38" i="7"/>
  <c r="K39" i="7"/>
  <c r="K40" i="7"/>
  <c r="K41" i="7"/>
  <c r="K42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G91" i="7"/>
  <c r="G92" i="7"/>
  <c r="G93" i="7"/>
  <c r="G94" i="7"/>
  <c r="G95" i="7"/>
  <c r="O104" i="7"/>
  <c r="O105" i="7"/>
  <c r="O106" i="7"/>
  <c r="O107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7" i="7"/>
  <c r="O158" i="7"/>
  <c r="O160" i="7"/>
  <c r="O161" i="7"/>
  <c r="O162" i="7"/>
  <c r="O163" i="7"/>
  <c r="O171" i="7"/>
  <c r="O172" i="7"/>
  <c r="O173" i="7"/>
  <c r="O174" i="7"/>
  <c r="O176" i="7"/>
  <c r="O177" i="7"/>
  <c r="O175" i="7" s="1"/>
  <c r="O178" i="7"/>
  <c r="O179" i="7"/>
  <c r="O180" i="7"/>
  <c r="O181" i="7"/>
  <c r="O182" i="7"/>
  <c r="O183" i="7"/>
  <c r="O184" i="7"/>
  <c r="O185" i="7"/>
  <c r="O186" i="7"/>
  <c r="O187" i="7"/>
  <c r="O189" i="7"/>
  <c r="O190" i="7"/>
  <c r="O188" i="7" s="1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5" i="7"/>
  <c r="O206" i="7"/>
  <c r="O207" i="7"/>
  <c r="O208" i="7"/>
  <c r="O209" i="7"/>
  <c r="O210" i="7"/>
  <c r="O211" i="7"/>
  <c r="O212" i="7"/>
  <c r="G269" i="7"/>
  <c r="G271" i="7"/>
  <c r="G272" i="7"/>
  <c r="G273" i="7"/>
  <c r="G274" i="7"/>
  <c r="G275" i="7"/>
  <c r="G276" i="7"/>
  <c r="G277" i="7"/>
  <c r="G278" i="7"/>
  <c r="G279" i="7"/>
  <c r="C213" i="7"/>
  <c r="E10" i="7"/>
  <c r="C258" i="7"/>
  <c r="C259" i="7"/>
  <c r="C260" i="7"/>
  <c r="C261" i="7"/>
  <c r="C263" i="7"/>
  <c r="C264" i="7"/>
  <c r="C265" i="7"/>
  <c r="C266" i="7"/>
  <c r="C267" i="7"/>
  <c r="C268" i="7"/>
  <c r="C269" i="7"/>
  <c r="C271" i="7"/>
  <c r="C272" i="7"/>
  <c r="C273" i="7"/>
  <c r="C274" i="7"/>
  <c r="C275" i="7"/>
  <c r="C276" i="7"/>
  <c r="C277" i="7"/>
  <c r="C278" i="7"/>
  <c r="C279" i="7"/>
  <c r="G258" i="7"/>
  <c r="G259" i="7"/>
  <c r="G260" i="7"/>
  <c r="G261" i="7"/>
  <c r="G263" i="7"/>
  <c r="G264" i="7"/>
  <c r="G265" i="7"/>
  <c r="G266" i="7"/>
  <c r="G267" i="7"/>
  <c r="G268" i="7"/>
  <c r="G12" i="7"/>
  <c r="B12" i="7" s="1"/>
  <c r="G14" i="7"/>
  <c r="G15" i="7"/>
  <c r="G16" i="7"/>
  <c r="G17" i="7"/>
  <c r="B17" i="7" s="1"/>
  <c r="G18" i="7"/>
  <c r="G19" i="7"/>
  <c r="G24" i="7"/>
  <c r="G25" i="7"/>
  <c r="B25" i="7" s="1"/>
  <c r="G26" i="7"/>
  <c r="G27" i="7"/>
  <c r="G28" i="7"/>
  <c r="G29" i="7"/>
  <c r="B29" i="7" s="1"/>
  <c r="G30" i="7"/>
  <c r="G31" i="7"/>
  <c r="G32" i="7"/>
  <c r="G33" i="7"/>
  <c r="B33" i="7" s="1"/>
  <c r="G34" i="7"/>
  <c r="G36" i="7"/>
  <c r="G37" i="7"/>
  <c r="G38" i="7"/>
  <c r="B38" i="7" s="1"/>
  <c r="G39" i="7"/>
  <c r="G40" i="7"/>
  <c r="G41" i="7"/>
  <c r="G42" i="7"/>
  <c r="B42" i="7" s="1"/>
  <c r="G44" i="7"/>
  <c r="G45" i="7"/>
  <c r="G46" i="7"/>
  <c r="G47" i="7"/>
  <c r="B47" i="7" s="1"/>
  <c r="G48" i="7"/>
  <c r="G49" i="7"/>
  <c r="G50" i="7"/>
  <c r="G51" i="7"/>
  <c r="B51" i="7" s="1"/>
  <c r="G52" i="7"/>
  <c r="G53" i="7"/>
  <c r="G54" i="7"/>
  <c r="G55" i="7"/>
  <c r="B55" i="7" s="1"/>
  <c r="G56" i="7"/>
  <c r="G57" i="7"/>
  <c r="G58" i="7"/>
  <c r="G59" i="7"/>
  <c r="B59" i="7" s="1"/>
  <c r="G60" i="7"/>
  <c r="G61" i="7"/>
  <c r="G62" i="7"/>
  <c r="G63" i="7"/>
  <c r="B63" i="7" s="1"/>
  <c r="G64" i="7"/>
  <c r="G65" i="7"/>
  <c r="G66" i="7"/>
  <c r="G67" i="7"/>
  <c r="B67" i="7" s="1"/>
  <c r="G68" i="7"/>
  <c r="G69" i="7"/>
  <c r="G70" i="7"/>
  <c r="G71" i="7"/>
  <c r="B71" i="7" s="1"/>
  <c r="G72" i="7"/>
  <c r="G73" i="7"/>
  <c r="G74" i="7"/>
  <c r="G75" i="7"/>
  <c r="B75" i="7" s="1"/>
  <c r="G76" i="7"/>
  <c r="G77" i="7"/>
  <c r="G78" i="7"/>
  <c r="G79" i="7"/>
  <c r="B79" i="7" s="1"/>
  <c r="G80" i="7"/>
  <c r="G81" i="7"/>
  <c r="G82" i="7"/>
  <c r="G83" i="7"/>
  <c r="B83" i="7" s="1"/>
  <c r="G84" i="7"/>
  <c r="G85" i="7"/>
  <c r="G86" i="7"/>
  <c r="G87" i="7"/>
  <c r="B87" i="7" s="1"/>
  <c r="G88" i="7"/>
  <c r="G89" i="7"/>
  <c r="G90" i="7"/>
  <c r="G177" i="7"/>
  <c r="G178" i="7"/>
  <c r="B178" i="7" s="1"/>
  <c r="N262" i="7"/>
  <c r="K91" i="7"/>
  <c r="N43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6" i="7"/>
  <c r="K177" i="7"/>
  <c r="K212" i="7"/>
  <c r="O255" i="7"/>
  <c r="O254" i="7"/>
  <c r="O257" i="7"/>
  <c r="O258" i="7"/>
  <c r="O259" i="7"/>
  <c r="O260" i="7"/>
  <c r="O261" i="7"/>
  <c r="O263" i="7"/>
  <c r="O264" i="7"/>
  <c r="O265" i="7"/>
  <c r="O266" i="7"/>
  <c r="O262" i="7" s="1"/>
  <c r="O267" i="7"/>
  <c r="O268" i="7"/>
  <c r="O269" i="7"/>
  <c r="O271" i="7"/>
  <c r="O270" i="7" s="1"/>
  <c r="O272" i="7"/>
  <c r="O273" i="7"/>
  <c r="O274" i="7"/>
  <c r="O275" i="7"/>
  <c r="O276" i="7"/>
  <c r="O277" i="7"/>
  <c r="O278" i="7"/>
  <c r="O279" i="7"/>
  <c r="O12" i="7"/>
  <c r="O14" i="7"/>
  <c r="O15" i="7"/>
  <c r="O16" i="7"/>
  <c r="O17" i="7"/>
  <c r="O18" i="7"/>
  <c r="O19" i="7"/>
  <c r="O21" i="7"/>
  <c r="O22" i="7"/>
  <c r="O24" i="7"/>
  <c r="O25" i="7"/>
  <c r="O26" i="7"/>
  <c r="O27" i="7"/>
  <c r="O28" i="7"/>
  <c r="O29" i="7"/>
  <c r="O30" i="7"/>
  <c r="O31" i="7"/>
  <c r="O32" i="7"/>
  <c r="O33" i="7"/>
  <c r="O34" i="7"/>
  <c r="O36" i="7"/>
  <c r="O37" i="7"/>
  <c r="O38" i="7"/>
  <c r="O39" i="7"/>
  <c r="O40" i="7"/>
  <c r="O41" i="7"/>
  <c r="O42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D23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6" i="7"/>
  <c r="H10" i="7"/>
  <c r="G21" i="7"/>
  <c r="O91" i="7"/>
  <c r="O92" i="7"/>
  <c r="O93" i="7"/>
  <c r="O94" i="7"/>
  <c r="O95" i="7"/>
  <c r="O96" i="7"/>
  <c r="O108" i="7"/>
  <c r="O109" i="7"/>
  <c r="O110" i="7"/>
  <c r="O156" i="7"/>
  <c r="O159" i="7"/>
  <c r="O164" i="7"/>
  <c r="O165" i="7"/>
  <c r="O166" i="7"/>
  <c r="O167" i="7"/>
  <c r="O168" i="7"/>
  <c r="O169" i="7"/>
  <c r="O170" i="7"/>
  <c r="L10" i="7"/>
  <c r="G22" i="7"/>
  <c r="C21" i="7"/>
  <c r="C22" i="7"/>
  <c r="C24" i="7"/>
  <c r="C44" i="7"/>
  <c r="B44" i="7" s="1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6" i="7"/>
  <c r="K179" i="7"/>
  <c r="K180" i="7"/>
  <c r="K181" i="7"/>
  <c r="K182" i="7"/>
  <c r="K183" i="7"/>
  <c r="K184" i="7"/>
  <c r="K185" i="7"/>
  <c r="K186" i="7"/>
  <c r="K187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5" i="7"/>
  <c r="K206" i="7"/>
  <c r="K207" i="7"/>
  <c r="K208" i="7"/>
  <c r="K209" i="7"/>
  <c r="K210" i="7"/>
  <c r="K211" i="7"/>
  <c r="G179" i="7"/>
  <c r="G180" i="7"/>
  <c r="B180" i="7" s="1"/>
  <c r="G181" i="7"/>
  <c r="G182" i="7"/>
  <c r="G183" i="7"/>
  <c r="G184" i="7"/>
  <c r="B184" i="7" s="1"/>
  <c r="G185" i="7"/>
  <c r="G186" i="7"/>
  <c r="G187" i="7"/>
  <c r="G189" i="7"/>
  <c r="B189" i="7" s="1"/>
  <c r="G190" i="7"/>
  <c r="G191" i="7"/>
  <c r="G192" i="7"/>
  <c r="G193" i="7"/>
  <c r="B193" i="7" s="1"/>
  <c r="G194" i="7"/>
  <c r="G195" i="7"/>
  <c r="G196" i="7"/>
  <c r="G197" i="7"/>
  <c r="B197" i="7" s="1"/>
  <c r="G198" i="7"/>
  <c r="G199" i="7"/>
  <c r="G200" i="7"/>
  <c r="G201" i="7"/>
  <c r="B201" i="7" s="1"/>
  <c r="G202" i="7"/>
  <c r="G203" i="7"/>
  <c r="G205" i="7"/>
  <c r="G206" i="7"/>
  <c r="B206" i="7" s="1"/>
  <c r="G207" i="7"/>
  <c r="G208" i="7"/>
  <c r="G209" i="7"/>
  <c r="G210" i="7"/>
  <c r="B210" i="7" s="1"/>
  <c r="G211" i="7"/>
  <c r="G212" i="7"/>
  <c r="B212" i="7" s="1"/>
  <c r="O213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7" i="7"/>
  <c r="O248" i="7"/>
  <c r="O249" i="7"/>
  <c r="O250" i="7"/>
  <c r="O251" i="7"/>
  <c r="O252" i="7"/>
  <c r="O253" i="7"/>
  <c r="C255" i="7"/>
  <c r="C256" i="7"/>
  <c r="K213" i="7"/>
  <c r="K204" i="7" s="1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7" i="7"/>
  <c r="K248" i="7"/>
  <c r="K249" i="7"/>
  <c r="K250" i="7"/>
  <c r="K251" i="7"/>
  <c r="K252" i="7"/>
  <c r="K253" i="7"/>
  <c r="G215" i="7"/>
  <c r="G216" i="7"/>
  <c r="B216" i="7" s="1"/>
  <c r="G217" i="7"/>
  <c r="G218" i="7"/>
  <c r="G219" i="7"/>
  <c r="G220" i="7"/>
  <c r="B220" i="7" s="1"/>
  <c r="G221" i="7"/>
  <c r="B221" i="7" s="1"/>
  <c r="G222" i="7"/>
  <c r="G223" i="7"/>
  <c r="G224" i="7"/>
  <c r="B224" i="7" s="1"/>
  <c r="G225" i="7"/>
  <c r="B225" i="7" s="1"/>
  <c r="G226" i="7"/>
  <c r="G227" i="7"/>
  <c r="G228" i="7"/>
  <c r="B228" i="7" s="1"/>
  <c r="G229" i="7"/>
  <c r="G230" i="7"/>
  <c r="G231" i="7"/>
  <c r="G232" i="7"/>
  <c r="B232" i="7" s="1"/>
  <c r="G233" i="7"/>
  <c r="B233" i="7" s="1"/>
  <c r="G234" i="7"/>
  <c r="G235" i="7"/>
  <c r="G236" i="7"/>
  <c r="B236" i="7" s="1"/>
  <c r="G237" i="7"/>
  <c r="B237" i="7" s="1"/>
  <c r="G238" i="7"/>
  <c r="G239" i="7"/>
  <c r="G240" i="7"/>
  <c r="B240" i="7" s="1"/>
  <c r="G241" i="7"/>
  <c r="B241" i="7" s="1"/>
  <c r="G242" i="7"/>
  <c r="G243" i="7"/>
  <c r="G244" i="7"/>
  <c r="B244" i="7" s="1"/>
  <c r="G245" i="7"/>
  <c r="B245" i="7" s="1"/>
  <c r="G247" i="7"/>
  <c r="G248" i="7"/>
  <c r="G249" i="7"/>
  <c r="B249" i="7" s="1"/>
  <c r="G250" i="7"/>
  <c r="B250" i="7" s="1"/>
  <c r="G251" i="7"/>
  <c r="G252" i="7"/>
  <c r="G253" i="7"/>
  <c r="B253" i="7" s="1"/>
  <c r="G254" i="7"/>
  <c r="B254" i="7" s="1"/>
  <c r="K254" i="7"/>
  <c r="K255" i="7"/>
  <c r="K256" i="7"/>
  <c r="K257" i="7"/>
  <c r="C257" i="7"/>
  <c r="O256" i="7"/>
  <c r="M8" i="7"/>
  <c r="H23" i="7"/>
  <c r="H43" i="7"/>
  <c r="H262" i="7"/>
  <c r="L13" i="7"/>
  <c r="L188" i="7"/>
  <c r="L204" i="7"/>
  <c r="L246" i="7"/>
  <c r="N270" i="7"/>
  <c r="N8" i="7" s="1"/>
  <c r="H188" i="7"/>
  <c r="F138" i="7"/>
  <c r="D246" i="7"/>
  <c r="H175" i="7"/>
  <c r="H214" i="7"/>
  <c r="C11" i="7"/>
  <c r="D10" i="7"/>
  <c r="O11" i="7"/>
  <c r="O10" i="7" s="1"/>
  <c r="L20" i="7"/>
  <c r="L23" i="7"/>
  <c r="L35" i="7"/>
  <c r="L43" i="7"/>
  <c r="L175" i="7"/>
  <c r="L262" i="7"/>
  <c r="J8" i="7"/>
  <c r="H13" i="7"/>
  <c r="G20" i="7"/>
  <c r="H20" i="7"/>
  <c r="H35" i="7"/>
  <c r="H138" i="7"/>
  <c r="H204" i="7"/>
  <c r="H270" i="7"/>
  <c r="D13" i="7"/>
  <c r="D35" i="7"/>
  <c r="D188" i="7"/>
  <c r="L214" i="7"/>
  <c r="K11" i="7"/>
  <c r="K10" i="7" s="1"/>
  <c r="K13" i="7"/>
  <c r="K20" i="7"/>
  <c r="L138" i="7"/>
  <c r="L270" i="7"/>
  <c r="I204" i="7"/>
  <c r="I8" i="7" s="1"/>
  <c r="D138" i="7"/>
  <c r="F214" i="7"/>
  <c r="D262" i="7"/>
  <c r="G11" i="7"/>
  <c r="G10" i="7" s="1"/>
  <c r="G262" i="7"/>
  <c r="G270" i="7"/>
  <c r="C20" i="7"/>
  <c r="D204" i="7"/>
  <c r="D270" i="7"/>
  <c r="K262" i="7"/>
  <c r="H246" i="7"/>
  <c r="D20" i="7"/>
  <c r="C35" i="7"/>
  <c r="D214" i="7"/>
  <c r="E270" i="7"/>
  <c r="E8" i="7" s="1"/>
  <c r="P10" i="7"/>
  <c r="R20" i="7"/>
  <c r="Q20" i="7"/>
  <c r="P270" i="7"/>
  <c r="R270" i="7"/>
  <c r="P43" i="7"/>
  <c r="Q10" i="7"/>
  <c r="P138" i="7"/>
  <c r="P262" i="7"/>
  <c r="R35" i="7"/>
  <c r="P246" i="7"/>
  <c r="P214" i="7"/>
  <c r="R214" i="7"/>
  <c r="R10" i="7"/>
  <c r="P20" i="7"/>
  <c r="R23" i="7"/>
  <c r="P23" i="7"/>
  <c r="P175" i="7"/>
  <c r="R175" i="7"/>
  <c r="P188" i="7"/>
  <c r="P204" i="7"/>
  <c r="R204" i="7"/>
  <c r="R246" i="7"/>
  <c r="P35" i="7"/>
  <c r="R13" i="7"/>
  <c r="P13" i="7"/>
  <c r="Q43" i="7"/>
  <c r="R43" i="7"/>
  <c r="R138" i="7"/>
  <c r="R188" i="7"/>
  <c r="R262" i="7"/>
  <c r="Q138" i="7"/>
  <c r="Q204" i="7"/>
  <c r="Q270" i="7"/>
  <c r="Q175" i="7"/>
  <c r="Q13" i="7"/>
  <c r="Q35" i="7"/>
  <c r="Q23" i="7"/>
  <c r="O138" i="7"/>
  <c r="Q188" i="7"/>
  <c r="Q214" i="7"/>
  <c r="Q262" i="7"/>
  <c r="Q246" i="7"/>
  <c r="F8" i="7" l="1"/>
  <c r="B22" i="7"/>
  <c r="B251" i="7"/>
  <c r="B242" i="7"/>
  <c r="B238" i="7"/>
  <c r="B234" i="7"/>
  <c r="B230" i="7"/>
  <c r="B222" i="7"/>
  <c r="B218" i="7"/>
  <c r="B208" i="7"/>
  <c r="B203" i="7"/>
  <c r="B199" i="7"/>
  <c r="B195" i="7"/>
  <c r="B191" i="7"/>
  <c r="B186" i="7"/>
  <c r="B182" i="7"/>
  <c r="B229" i="7"/>
  <c r="B217" i="7"/>
  <c r="B177" i="7"/>
  <c r="B91" i="7"/>
  <c r="B209" i="7"/>
  <c r="B205" i="7"/>
  <c r="B200" i="7"/>
  <c r="B196" i="7"/>
  <c r="B192" i="7"/>
  <c r="B187" i="7"/>
  <c r="B183" i="7"/>
  <c r="B179" i="7"/>
  <c r="B252" i="7"/>
  <c r="B248" i="7"/>
  <c r="B243" i="7"/>
  <c r="B239" i="7"/>
  <c r="B235" i="7"/>
  <c r="B231" i="7"/>
  <c r="B227" i="7"/>
  <c r="B223" i="7"/>
  <c r="B219" i="7"/>
  <c r="B215" i="7"/>
  <c r="O204" i="7"/>
  <c r="B24" i="7"/>
  <c r="B90" i="7"/>
  <c r="B86" i="7"/>
  <c r="B82" i="7"/>
  <c r="B78" i="7"/>
  <c r="B74" i="7"/>
  <c r="B70" i="7"/>
  <c r="B66" i="7"/>
  <c r="B62" i="7"/>
  <c r="B58" i="7"/>
  <c r="B54" i="7"/>
  <c r="B50" i="7"/>
  <c r="B46" i="7"/>
  <c r="B41" i="7"/>
  <c r="B37" i="7"/>
  <c r="B32" i="7"/>
  <c r="B28" i="7"/>
  <c r="B16" i="7"/>
  <c r="B257" i="7"/>
  <c r="B89" i="7"/>
  <c r="B85" i="7"/>
  <c r="B81" i="7"/>
  <c r="B77" i="7"/>
  <c r="B73" i="7"/>
  <c r="B69" i="7"/>
  <c r="B65" i="7"/>
  <c r="B61" i="7"/>
  <c r="B57" i="7"/>
  <c r="B53" i="7"/>
  <c r="B49" i="7"/>
  <c r="B45" i="7"/>
  <c r="B40" i="7"/>
  <c r="B36" i="7"/>
  <c r="B31" i="7"/>
  <c r="B27" i="7"/>
  <c r="B19" i="7"/>
  <c r="B15" i="7"/>
  <c r="B211" i="7"/>
  <c r="B207" i="7"/>
  <c r="B202" i="7"/>
  <c r="B198" i="7"/>
  <c r="B194" i="7"/>
  <c r="B190" i="7"/>
  <c r="B185" i="7"/>
  <c r="B181" i="7"/>
  <c r="B88" i="7"/>
  <c r="B84" i="7"/>
  <c r="B80" i="7"/>
  <c r="B76" i="7"/>
  <c r="B72" i="7"/>
  <c r="B68" i="7"/>
  <c r="B64" i="7"/>
  <c r="B60" i="7"/>
  <c r="B56" i="7"/>
  <c r="B52" i="7"/>
  <c r="B48" i="7"/>
  <c r="B39" i="7"/>
  <c r="B34" i="7"/>
  <c r="B30" i="7"/>
  <c r="B26" i="7"/>
  <c r="B18" i="7"/>
  <c r="B14" i="7"/>
  <c r="B173" i="7"/>
  <c r="B169" i="7"/>
  <c r="B165" i="7"/>
  <c r="B161" i="7"/>
  <c r="B157" i="7"/>
  <c r="B153" i="7"/>
  <c r="B149" i="7"/>
  <c r="B145" i="7"/>
  <c r="B141" i="7"/>
  <c r="B136" i="7"/>
  <c r="B132" i="7"/>
  <c r="B128" i="7"/>
  <c r="B124" i="7"/>
  <c r="B120" i="7"/>
  <c r="B116" i="7"/>
  <c r="B112" i="7"/>
  <c r="B108" i="7"/>
  <c r="B104" i="7"/>
  <c r="B100" i="7"/>
  <c r="B96" i="7"/>
  <c r="B92" i="7"/>
  <c r="B278" i="7"/>
  <c r="B274" i="7"/>
  <c r="B269" i="7"/>
  <c r="B265" i="7"/>
  <c r="B260" i="7"/>
  <c r="B213" i="7"/>
  <c r="B256" i="7"/>
  <c r="B172" i="7"/>
  <c r="B168" i="7"/>
  <c r="B164" i="7"/>
  <c r="B160" i="7"/>
  <c r="B156" i="7"/>
  <c r="B152" i="7"/>
  <c r="B148" i="7"/>
  <c r="B144" i="7"/>
  <c r="B140" i="7"/>
  <c r="B135" i="7"/>
  <c r="B131" i="7"/>
  <c r="B127" i="7"/>
  <c r="B123" i="7"/>
  <c r="B119" i="7"/>
  <c r="B115" i="7"/>
  <c r="B111" i="7"/>
  <c r="B107" i="7"/>
  <c r="B103" i="7"/>
  <c r="B99" i="7"/>
  <c r="B95" i="7"/>
  <c r="B277" i="7"/>
  <c r="B273" i="7"/>
  <c r="B268" i="7"/>
  <c r="B264" i="7"/>
  <c r="B259" i="7"/>
  <c r="B11" i="7"/>
  <c r="G246" i="7"/>
  <c r="G214" i="7"/>
  <c r="B255" i="7"/>
  <c r="B176" i="7"/>
  <c r="B171" i="7"/>
  <c r="B167" i="7"/>
  <c r="B163" i="7"/>
  <c r="B159" i="7"/>
  <c r="B155" i="7"/>
  <c r="B151" i="7"/>
  <c r="B147" i="7"/>
  <c r="B143" i="7"/>
  <c r="B139" i="7"/>
  <c r="B134" i="7"/>
  <c r="B130" i="7"/>
  <c r="B126" i="7"/>
  <c r="B122" i="7"/>
  <c r="B118" i="7"/>
  <c r="B114" i="7"/>
  <c r="B110" i="7"/>
  <c r="B106" i="7"/>
  <c r="B102" i="7"/>
  <c r="B98" i="7"/>
  <c r="B94" i="7"/>
  <c r="B276" i="7"/>
  <c r="B272" i="7"/>
  <c r="B267" i="7"/>
  <c r="B263" i="7"/>
  <c r="B258" i="7"/>
  <c r="K246" i="7"/>
  <c r="K188" i="7"/>
  <c r="B21" i="7"/>
  <c r="B174" i="7"/>
  <c r="B170" i="7"/>
  <c r="B166" i="7"/>
  <c r="B162" i="7"/>
  <c r="B158" i="7"/>
  <c r="B154" i="7"/>
  <c r="B150" i="7"/>
  <c r="B146" i="7"/>
  <c r="B142" i="7"/>
  <c r="B137" i="7"/>
  <c r="B133" i="7"/>
  <c r="B129" i="7"/>
  <c r="B125" i="7"/>
  <c r="B121" i="7"/>
  <c r="B117" i="7"/>
  <c r="B113" i="7"/>
  <c r="B109" i="7"/>
  <c r="B105" i="7"/>
  <c r="B101" i="7"/>
  <c r="B97" i="7"/>
  <c r="B93" i="7"/>
  <c r="B279" i="7"/>
  <c r="B275" i="7"/>
  <c r="B271" i="7"/>
  <c r="B266" i="7"/>
  <c r="B261" i="7"/>
  <c r="B247" i="7"/>
  <c r="B226" i="7"/>
  <c r="O246" i="7"/>
  <c r="O43" i="7"/>
  <c r="O35" i="7"/>
  <c r="O13" i="7"/>
  <c r="O214" i="7"/>
  <c r="O23" i="7"/>
  <c r="O20" i="7"/>
  <c r="B20" i="7" s="1"/>
  <c r="H8" i="7"/>
  <c r="L8" i="7"/>
  <c r="C262" i="7"/>
  <c r="B262" i="7" s="1"/>
  <c r="C246" i="7"/>
  <c r="C204" i="7"/>
  <c r="C188" i="7"/>
  <c r="C214" i="7"/>
  <c r="C43" i="7"/>
  <c r="G138" i="7"/>
  <c r="C138" i="7"/>
  <c r="C10" i="7"/>
  <c r="B10" i="7" s="1"/>
  <c r="K43" i="7"/>
  <c r="Q8" i="7"/>
  <c r="P8" i="7"/>
  <c r="C23" i="7"/>
  <c r="K270" i="7"/>
  <c r="K214" i="7"/>
  <c r="G175" i="7"/>
  <c r="G43" i="7"/>
  <c r="G23" i="7"/>
  <c r="G204" i="7"/>
  <c r="K175" i="7"/>
  <c r="K23" i="7"/>
  <c r="R8" i="7"/>
  <c r="C270" i="7"/>
  <c r="C175" i="7"/>
  <c r="B175" i="7" s="1"/>
  <c r="C13" i="7"/>
  <c r="G35" i="7"/>
  <c r="G13" i="7"/>
  <c r="K138" i="7"/>
  <c r="K35" i="7"/>
  <c r="D8" i="7"/>
  <c r="G188" i="7"/>
  <c r="O8" i="7"/>
  <c r="T71" i="1"/>
  <c r="O71" i="1"/>
  <c r="K71" i="1"/>
  <c r="B71" i="1" s="1"/>
  <c r="G71" i="1"/>
  <c r="C71" i="1"/>
  <c r="T70" i="1"/>
  <c r="O70" i="1"/>
  <c r="K70" i="1"/>
  <c r="B70" i="1" s="1"/>
  <c r="G70" i="1"/>
  <c r="C70" i="1"/>
  <c r="T69" i="1"/>
  <c r="O69" i="1"/>
  <c r="K69" i="1"/>
  <c r="B69" i="1" s="1"/>
  <c r="G69" i="1"/>
  <c r="C69" i="1"/>
  <c r="T68" i="1"/>
  <c r="O68" i="1"/>
  <c r="K68" i="1"/>
  <c r="B68" i="1" s="1"/>
  <c r="G68" i="1"/>
  <c r="C68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R277" i="6"/>
  <c r="Q277" i="6"/>
  <c r="P277" i="6"/>
  <c r="O277" i="6"/>
  <c r="M277" i="6"/>
  <c r="L277" i="6"/>
  <c r="K277" i="6"/>
  <c r="I277" i="6"/>
  <c r="H277" i="6"/>
  <c r="G277" i="6"/>
  <c r="E277" i="6"/>
  <c r="D277" i="6"/>
  <c r="C277" i="6"/>
  <c r="R276" i="6"/>
  <c r="Q276" i="6"/>
  <c r="P276" i="6"/>
  <c r="O276" i="6"/>
  <c r="M276" i="6"/>
  <c r="L276" i="6"/>
  <c r="K276" i="6"/>
  <c r="I276" i="6"/>
  <c r="H276" i="6"/>
  <c r="G276" i="6"/>
  <c r="E276" i="6"/>
  <c r="D276" i="6"/>
  <c r="C276" i="6"/>
  <c r="R275" i="6"/>
  <c r="Q275" i="6"/>
  <c r="P275" i="6"/>
  <c r="O275" i="6"/>
  <c r="M275" i="6"/>
  <c r="L275" i="6"/>
  <c r="K275" i="6"/>
  <c r="I275" i="6"/>
  <c r="H275" i="6"/>
  <c r="G275" i="6"/>
  <c r="E275" i="6"/>
  <c r="D275" i="6"/>
  <c r="C275" i="6"/>
  <c r="R274" i="6"/>
  <c r="Q274" i="6"/>
  <c r="P274" i="6"/>
  <c r="O274" i="6"/>
  <c r="M274" i="6"/>
  <c r="L274" i="6"/>
  <c r="K274" i="6"/>
  <c r="I274" i="6"/>
  <c r="H274" i="6"/>
  <c r="G274" i="6"/>
  <c r="F274" i="6" s="1"/>
  <c r="E274" i="6"/>
  <c r="D274" i="6"/>
  <c r="C274" i="6"/>
  <c r="B274" i="6" s="1"/>
  <c r="R273" i="6"/>
  <c r="Q273" i="6"/>
  <c r="P273" i="6"/>
  <c r="O273" i="6"/>
  <c r="M273" i="6"/>
  <c r="L273" i="6"/>
  <c r="K273" i="6"/>
  <c r="I273" i="6"/>
  <c r="H273" i="6"/>
  <c r="G273" i="6"/>
  <c r="E273" i="6"/>
  <c r="D273" i="6"/>
  <c r="C273" i="6"/>
  <c r="R272" i="6"/>
  <c r="Q272" i="6"/>
  <c r="P272" i="6"/>
  <c r="O272" i="6"/>
  <c r="M272" i="6"/>
  <c r="L272" i="6"/>
  <c r="K272" i="6"/>
  <c r="I272" i="6"/>
  <c r="H272" i="6"/>
  <c r="G272" i="6"/>
  <c r="E272" i="6"/>
  <c r="D272" i="6"/>
  <c r="C272" i="6"/>
  <c r="R271" i="6"/>
  <c r="Q271" i="6"/>
  <c r="P271" i="6"/>
  <c r="O271" i="6"/>
  <c r="M271" i="6"/>
  <c r="L271" i="6"/>
  <c r="K271" i="6"/>
  <c r="I271" i="6"/>
  <c r="H271" i="6"/>
  <c r="G271" i="6"/>
  <c r="E271" i="6"/>
  <c r="D271" i="6"/>
  <c r="C271" i="6"/>
  <c r="R270" i="6"/>
  <c r="Q270" i="6"/>
  <c r="P270" i="6"/>
  <c r="O270" i="6"/>
  <c r="M270" i="6"/>
  <c r="L270" i="6"/>
  <c r="K270" i="6"/>
  <c r="I270" i="6"/>
  <c r="H270" i="6"/>
  <c r="G270" i="6"/>
  <c r="F270" i="6" s="1"/>
  <c r="E270" i="6"/>
  <c r="D270" i="6"/>
  <c r="C270" i="6"/>
  <c r="R269" i="6"/>
  <c r="Q269" i="6"/>
  <c r="P269" i="6"/>
  <c r="O269" i="6"/>
  <c r="M269" i="6"/>
  <c r="L269" i="6"/>
  <c r="K269" i="6"/>
  <c r="I269" i="6"/>
  <c r="H269" i="6"/>
  <c r="G269" i="6"/>
  <c r="E269" i="6"/>
  <c r="D269" i="6"/>
  <c r="C269" i="6"/>
  <c r="R268" i="6"/>
  <c r="Q268" i="6"/>
  <c r="P268" i="6"/>
  <c r="O268" i="6"/>
  <c r="M268" i="6"/>
  <c r="L268" i="6"/>
  <c r="K268" i="6"/>
  <c r="I268" i="6"/>
  <c r="H268" i="6"/>
  <c r="G268" i="6"/>
  <c r="E268" i="6"/>
  <c r="D268" i="6"/>
  <c r="C268" i="6"/>
  <c r="R265" i="6"/>
  <c r="Q265" i="6"/>
  <c r="P265" i="6"/>
  <c r="O265" i="6"/>
  <c r="M265" i="6"/>
  <c r="L265" i="6"/>
  <c r="K265" i="6"/>
  <c r="I265" i="6"/>
  <c r="H265" i="6"/>
  <c r="G265" i="6"/>
  <c r="E265" i="6"/>
  <c r="D265" i="6"/>
  <c r="C265" i="6"/>
  <c r="R264" i="6"/>
  <c r="Q264" i="6"/>
  <c r="P264" i="6"/>
  <c r="O264" i="6"/>
  <c r="M264" i="6"/>
  <c r="L264" i="6"/>
  <c r="K264" i="6"/>
  <c r="I264" i="6"/>
  <c r="H264" i="6"/>
  <c r="G264" i="6"/>
  <c r="E264" i="6"/>
  <c r="D264" i="6"/>
  <c r="C264" i="6"/>
  <c r="R263" i="6"/>
  <c r="Q263" i="6"/>
  <c r="P263" i="6"/>
  <c r="O263" i="6"/>
  <c r="M263" i="6"/>
  <c r="L263" i="6"/>
  <c r="K263" i="6"/>
  <c r="I263" i="6"/>
  <c r="H263" i="6"/>
  <c r="G263" i="6"/>
  <c r="E263" i="6"/>
  <c r="D263" i="6"/>
  <c r="C263" i="6"/>
  <c r="R262" i="6"/>
  <c r="Q262" i="6"/>
  <c r="P262" i="6"/>
  <c r="O262" i="6"/>
  <c r="M262" i="6"/>
  <c r="L262" i="6"/>
  <c r="K262" i="6"/>
  <c r="I262" i="6"/>
  <c r="H262" i="6"/>
  <c r="G262" i="6"/>
  <c r="E262" i="6"/>
  <c r="D262" i="6"/>
  <c r="C262" i="6"/>
  <c r="R261" i="6"/>
  <c r="Q261" i="6"/>
  <c r="P261" i="6"/>
  <c r="O261" i="6"/>
  <c r="M261" i="6"/>
  <c r="L261" i="6"/>
  <c r="K261" i="6"/>
  <c r="I261" i="6"/>
  <c r="H261" i="6"/>
  <c r="G261" i="6"/>
  <c r="E261" i="6"/>
  <c r="D261" i="6"/>
  <c r="C261" i="6"/>
  <c r="R260" i="6"/>
  <c r="Q260" i="6"/>
  <c r="P260" i="6"/>
  <c r="O260" i="6"/>
  <c r="M260" i="6"/>
  <c r="L260" i="6"/>
  <c r="K260" i="6"/>
  <c r="I260" i="6"/>
  <c r="H260" i="6"/>
  <c r="G260" i="6"/>
  <c r="E260" i="6"/>
  <c r="D260" i="6"/>
  <c r="C260" i="6"/>
  <c r="R259" i="6"/>
  <c r="Q259" i="6"/>
  <c r="P259" i="6"/>
  <c r="O259" i="6"/>
  <c r="M259" i="6"/>
  <c r="L259" i="6"/>
  <c r="K259" i="6"/>
  <c r="I259" i="6"/>
  <c r="H259" i="6"/>
  <c r="G259" i="6"/>
  <c r="E259" i="6"/>
  <c r="D259" i="6"/>
  <c r="C259" i="6"/>
  <c r="R258" i="6"/>
  <c r="Q258" i="6"/>
  <c r="P258" i="6"/>
  <c r="O258" i="6"/>
  <c r="M258" i="6"/>
  <c r="L258" i="6"/>
  <c r="K258" i="6"/>
  <c r="I258" i="6"/>
  <c r="H258" i="6"/>
  <c r="G258" i="6"/>
  <c r="E258" i="6"/>
  <c r="D258" i="6"/>
  <c r="C258" i="6"/>
  <c r="R257" i="6"/>
  <c r="Q257" i="6"/>
  <c r="P257" i="6"/>
  <c r="O257" i="6"/>
  <c r="M257" i="6"/>
  <c r="L257" i="6"/>
  <c r="K257" i="6"/>
  <c r="I257" i="6"/>
  <c r="H257" i="6"/>
  <c r="G257" i="6"/>
  <c r="E257" i="6"/>
  <c r="D257" i="6"/>
  <c r="C257" i="6"/>
  <c r="R256" i="6"/>
  <c r="Q256" i="6"/>
  <c r="P256" i="6"/>
  <c r="O256" i="6"/>
  <c r="M256" i="6"/>
  <c r="L256" i="6"/>
  <c r="K256" i="6"/>
  <c r="I256" i="6"/>
  <c r="H256" i="6"/>
  <c r="G256" i="6"/>
  <c r="E256" i="6"/>
  <c r="D256" i="6"/>
  <c r="C256" i="6"/>
  <c r="R255" i="6"/>
  <c r="Q255" i="6"/>
  <c r="P255" i="6"/>
  <c r="O255" i="6"/>
  <c r="M255" i="6"/>
  <c r="L255" i="6"/>
  <c r="K255" i="6"/>
  <c r="I255" i="6"/>
  <c r="H255" i="6"/>
  <c r="G255" i="6"/>
  <c r="E255" i="6"/>
  <c r="D255" i="6"/>
  <c r="C255" i="6"/>
  <c r="R254" i="6"/>
  <c r="Q254" i="6"/>
  <c r="P254" i="6"/>
  <c r="O254" i="6"/>
  <c r="M254" i="6"/>
  <c r="L254" i="6"/>
  <c r="K254" i="6"/>
  <c r="I254" i="6"/>
  <c r="H254" i="6"/>
  <c r="G254" i="6"/>
  <c r="E254" i="6"/>
  <c r="D254" i="6"/>
  <c r="C254" i="6"/>
  <c r="R253" i="6"/>
  <c r="Q253" i="6"/>
  <c r="P253" i="6"/>
  <c r="O253" i="6"/>
  <c r="M253" i="6"/>
  <c r="L253" i="6"/>
  <c r="K253" i="6"/>
  <c r="I253" i="6"/>
  <c r="H253" i="6"/>
  <c r="G253" i="6"/>
  <c r="E253" i="6"/>
  <c r="D253" i="6"/>
  <c r="C253" i="6"/>
  <c r="R252" i="6"/>
  <c r="Q252" i="6"/>
  <c r="P252" i="6"/>
  <c r="O252" i="6"/>
  <c r="M252" i="6"/>
  <c r="L252" i="6"/>
  <c r="K252" i="6"/>
  <c r="I252" i="6"/>
  <c r="H252" i="6"/>
  <c r="G252" i="6"/>
  <c r="E252" i="6"/>
  <c r="D252" i="6"/>
  <c r="C252" i="6"/>
  <c r="R251" i="6"/>
  <c r="Q251" i="6"/>
  <c r="P251" i="6"/>
  <c r="O251" i="6"/>
  <c r="M251" i="6"/>
  <c r="L251" i="6"/>
  <c r="K251" i="6"/>
  <c r="I251" i="6"/>
  <c r="H251" i="6"/>
  <c r="G251" i="6"/>
  <c r="E251" i="6"/>
  <c r="D251" i="6"/>
  <c r="C251" i="6"/>
  <c r="R250" i="6"/>
  <c r="Q250" i="6"/>
  <c r="P250" i="6"/>
  <c r="O250" i="6"/>
  <c r="M250" i="6"/>
  <c r="L250" i="6"/>
  <c r="K250" i="6"/>
  <c r="I250" i="6"/>
  <c r="H250" i="6"/>
  <c r="G250" i="6"/>
  <c r="E250" i="6"/>
  <c r="D250" i="6"/>
  <c r="C250" i="6"/>
  <c r="R249" i="6"/>
  <c r="Q249" i="6"/>
  <c r="P249" i="6"/>
  <c r="O249" i="6"/>
  <c r="M249" i="6"/>
  <c r="L249" i="6"/>
  <c r="K249" i="6"/>
  <c r="I249" i="6"/>
  <c r="H249" i="6"/>
  <c r="G249" i="6"/>
  <c r="E249" i="6"/>
  <c r="D249" i="6"/>
  <c r="C249" i="6"/>
  <c r="R248" i="6"/>
  <c r="Q248" i="6"/>
  <c r="P248" i="6"/>
  <c r="O248" i="6"/>
  <c r="M248" i="6"/>
  <c r="L248" i="6"/>
  <c r="K248" i="6"/>
  <c r="I248" i="6"/>
  <c r="H248" i="6"/>
  <c r="G248" i="6"/>
  <c r="E248" i="6"/>
  <c r="D248" i="6"/>
  <c r="C248" i="6"/>
  <c r="R247" i="6"/>
  <c r="Q247" i="6"/>
  <c r="P247" i="6"/>
  <c r="O247" i="6"/>
  <c r="M247" i="6"/>
  <c r="L247" i="6"/>
  <c r="K247" i="6"/>
  <c r="I247" i="6"/>
  <c r="H247" i="6"/>
  <c r="G247" i="6"/>
  <c r="E247" i="6"/>
  <c r="D247" i="6"/>
  <c r="C247" i="6"/>
  <c r="R244" i="6"/>
  <c r="Q244" i="6"/>
  <c r="P244" i="6"/>
  <c r="O244" i="6"/>
  <c r="M244" i="6"/>
  <c r="L244" i="6"/>
  <c r="K244" i="6"/>
  <c r="I244" i="6"/>
  <c r="H244" i="6"/>
  <c r="G244" i="6"/>
  <c r="E244" i="6"/>
  <c r="D244" i="6"/>
  <c r="C244" i="6"/>
  <c r="R243" i="6"/>
  <c r="Q243" i="6"/>
  <c r="P243" i="6"/>
  <c r="O243" i="6"/>
  <c r="M243" i="6"/>
  <c r="L243" i="6"/>
  <c r="K243" i="6"/>
  <c r="I243" i="6"/>
  <c r="H243" i="6"/>
  <c r="G243" i="6"/>
  <c r="E243" i="6"/>
  <c r="D243" i="6"/>
  <c r="C243" i="6"/>
  <c r="R242" i="6"/>
  <c r="Q242" i="6"/>
  <c r="P242" i="6"/>
  <c r="O242" i="6"/>
  <c r="M242" i="6"/>
  <c r="L242" i="6"/>
  <c r="K242" i="6"/>
  <c r="I242" i="6"/>
  <c r="H242" i="6"/>
  <c r="G242" i="6"/>
  <c r="E242" i="6"/>
  <c r="D242" i="6"/>
  <c r="C242" i="6"/>
  <c r="C241" i="6" s="1"/>
  <c r="C29" i="6" s="1"/>
  <c r="R239" i="6"/>
  <c r="Q239" i="6"/>
  <c r="P239" i="6"/>
  <c r="O239" i="6"/>
  <c r="M239" i="6"/>
  <c r="L239" i="6"/>
  <c r="K239" i="6"/>
  <c r="I239" i="6"/>
  <c r="H239" i="6"/>
  <c r="G239" i="6"/>
  <c r="E239" i="6"/>
  <c r="D239" i="6"/>
  <c r="C239" i="6"/>
  <c r="R238" i="6"/>
  <c r="Q238" i="6"/>
  <c r="P238" i="6"/>
  <c r="O238" i="6"/>
  <c r="M238" i="6"/>
  <c r="L238" i="6"/>
  <c r="K238" i="6"/>
  <c r="I238" i="6"/>
  <c r="H238" i="6"/>
  <c r="G238" i="6"/>
  <c r="E238" i="6"/>
  <c r="D238" i="6"/>
  <c r="C238" i="6"/>
  <c r="R237" i="6"/>
  <c r="Q237" i="6"/>
  <c r="P237" i="6"/>
  <c r="O237" i="6"/>
  <c r="M237" i="6"/>
  <c r="L237" i="6"/>
  <c r="K237" i="6"/>
  <c r="I237" i="6"/>
  <c r="H237" i="6"/>
  <c r="G237" i="6"/>
  <c r="E237" i="6"/>
  <c r="D237" i="6"/>
  <c r="C237" i="6"/>
  <c r="R236" i="6"/>
  <c r="Q236" i="6"/>
  <c r="P236" i="6"/>
  <c r="O236" i="6"/>
  <c r="M236" i="6"/>
  <c r="L236" i="6"/>
  <c r="K236" i="6"/>
  <c r="I236" i="6"/>
  <c r="H236" i="6"/>
  <c r="G236" i="6"/>
  <c r="E236" i="6"/>
  <c r="D236" i="6"/>
  <c r="C236" i="6"/>
  <c r="R235" i="6"/>
  <c r="Q235" i="6"/>
  <c r="P235" i="6"/>
  <c r="O235" i="6"/>
  <c r="M235" i="6"/>
  <c r="L235" i="6"/>
  <c r="K235" i="6"/>
  <c r="I235" i="6"/>
  <c r="H235" i="6"/>
  <c r="G235" i="6"/>
  <c r="E235" i="6"/>
  <c r="D235" i="6"/>
  <c r="C235" i="6"/>
  <c r="R234" i="6"/>
  <c r="Q234" i="6"/>
  <c r="P234" i="6"/>
  <c r="O234" i="6"/>
  <c r="M234" i="6"/>
  <c r="L234" i="6"/>
  <c r="K234" i="6"/>
  <c r="I234" i="6"/>
  <c r="H234" i="6"/>
  <c r="G234" i="6"/>
  <c r="E234" i="6"/>
  <c r="D234" i="6"/>
  <c r="C234" i="6"/>
  <c r="R233" i="6"/>
  <c r="Q233" i="6"/>
  <c r="P233" i="6"/>
  <c r="O233" i="6"/>
  <c r="M233" i="6"/>
  <c r="L233" i="6"/>
  <c r="K233" i="6"/>
  <c r="I233" i="6"/>
  <c r="H233" i="6"/>
  <c r="G233" i="6"/>
  <c r="E233" i="6"/>
  <c r="D233" i="6"/>
  <c r="C233" i="6"/>
  <c r="R232" i="6"/>
  <c r="Q232" i="6"/>
  <c r="P232" i="6"/>
  <c r="O232" i="6"/>
  <c r="M232" i="6"/>
  <c r="L232" i="6"/>
  <c r="K232" i="6"/>
  <c r="I232" i="6"/>
  <c r="H232" i="6"/>
  <c r="G232" i="6"/>
  <c r="E232" i="6"/>
  <c r="D232" i="6"/>
  <c r="C232" i="6"/>
  <c r="R231" i="6"/>
  <c r="Q231" i="6"/>
  <c r="P231" i="6"/>
  <c r="O231" i="6"/>
  <c r="M231" i="6"/>
  <c r="L231" i="6"/>
  <c r="K231" i="6"/>
  <c r="I231" i="6"/>
  <c r="H231" i="6"/>
  <c r="G231" i="6"/>
  <c r="E231" i="6"/>
  <c r="D231" i="6"/>
  <c r="C231" i="6"/>
  <c r="R230" i="6"/>
  <c r="Q230" i="6"/>
  <c r="P230" i="6"/>
  <c r="O230" i="6"/>
  <c r="M230" i="6"/>
  <c r="L230" i="6"/>
  <c r="K230" i="6"/>
  <c r="I230" i="6"/>
  <c r="H230" i="6"/>
  <c r="G230" i="6"/>
  <c r="E230" i="6"/>
  <c r="D230" i="6"/>
  <c r="C230" i="6"/>
  <c r="R229" i="6"/>
  <c r="Q229" i="6"/>
  <c r="P229" i="6"/>
  <c r="O229" i="6"/>
  <c r="M229" i="6"/>
  <c r="L229" i="6"/>
  <c r="K229" i="6"/>
  <c r="I229" i="6"/>
  <c r="H229" i="6"/>
  <c r="G229" i="6"/>
  <c r="E229" i="6"/>
  <c r="D229" i="6"/>
  <c r="C229" i="6"/>
  <c r="R228" i="6"/>
  <c r="Q228" i="6"/>
  <c r="P228" i="6"/>
  <c r="O228" i="6"/>
  <c r="M228" i="6"/>
  <c r="L228" i="6"/>
  <c r="K228" i="6"/>
  <c r="I228" i="6"/>
  <c r="H228" i="6"/>
  <c r="G228" i="6"/>
  <c r="E228" i="6"/>
  <c r="D228" i="6"/>
  <c r="C228" i="6"/>
  <c r="R227" i="6"/>
  <c r="Q227" i="6"/>
  <c r="P227" i="6"/>
  <c r="O227" i="6"/>
  <c r="M227" i="6"/>
  <c r="L227" i="6"/>
  <c r="K227" i="6"/>
  <c r="I227" i="6"/>
  <c r="H227" i="6"/>
  <c r="G227" i="6"/>
  <c r="E227" i="6"/>
  <c r="D227" i="6"/>
  <c r="C227" i="6"/>
  <c r="R226" i="6"/>
  <c r="Q226" i="6"/>
  <c r="P226" i="6"/>
  <c r="O226" i="6"/>
  <c r="M226" i="6"/>
  <c r="L226" i="6"/>
  <c r="K226" i="6"/>
  <c r="I226" i="6"/>
  <c r="H226" i="6"/>
  <c r="G226" i="6"/>
  <c r="E226" i="6"/>
  <c r="D226" i="6"/>
  <c r="C226" i="6"/>
  <c r="R223" i="6"/>
  <c r="Q223" i="6"/>
  <c r="P223" i="6"/>
  <c r="O223" i="6"/>
  <c r="M223" i="6"/>
  <c r="L223" i="6"/>
  <c r="K223" i="6"/>
  <c r="I223" i="6"/>
  <c r="H223" i="6"/>
  <c r="G223" i="6"/>
  <c r="E223" i="6"/>
  <c r="D223" i="6"/>
  <c r="C223" i="6"/>
  <c r="R222" i="6"/>
  <c r="Q222" i="6"/>
  <c r="P222" i="6"/>
  <c r="O222" i="6"/>
  <c r="M222" i="6"/>
  <c r="L222" i="6"/>
  <c r="K222" i="6"/>
  <c r="I222" i="6"/>
  <c r="H222" i="6"/>
  <c r="G222" i="6"/>
  <c r="E222" i="6"/>
  <c r="D222" i="6"/>
  <c r="C222" i="6"/>
  <c r="R221" i="6"/>
  <c r="Q221" i="6"/>
  <c r="P221" i="6"/>
  <c r="O221" i="6"/>
  <c r="M221" i="6"/>
  <c r="L221" i="6"/>
  <c r="K221" i="6"/>
  <c r="I221" i="6"/>
  <c r="H221" i="6"/>
  <c r="G221" i="6"/>
  <c r="E221" i="6"/>
  <c r="D221" i="6"/>
  <c r="C221" i="6"/>
  <c r="R220" i="6"/>
  <c r="Q220" i="6"/>
  <c r="P220" i="6"/>
  <c r="O220" i="6"/>
  <c r="M220" i="6"/>
  <c r="L220" i="6"/>
  <c r="K220" i="6"/>
  <c r="I220" i="6"/>
  <c r="H220" i="6"/>
  <c r="G220" i="6"/>
  <c r="E220" i="6"/>
  <c r="D220" i="6"/>
  <c r="C220" i="6"/>
  <c r="R219" i="6"/>
  <c r="Q219" i="6"/>
  <c r="P219" i="6"/>
  <c r="O219" i="6"/>
  <c r="M219" i="6"/>
  <c r="L219" i="6"/>
  <c r="K219" i="6"/>
  <c r="I219" i="6"/>
  <c r="H219" i="6"/>
  <c r="G219" i="6"/>
  <c r="E219" i="6"/>
  <c r="D219" i="6"/>
  <c r="C219" i="6"/>
  <c r="R218" i="6"/>
  <c r="Q218" i="6"/>
  <c r="P218" i="6"/>
  <c r="O218" i="6"/>
  <c r="M218" i="6"/>
  <c r="L218" i="6"/>
  <c r="K218" i="6"/>
  <c r="I218" i="6"/>
  <c r="H218" i="6"/>
  <c r="G218" i="6"/>
  <c r="E218" i="6"/>
  <c r="D218" i="6"/>
  <c r="C218" i="6"/>
  <c r="R217" i="6"/>
  <c r="Q217" i="6"/>
  <c r="P217" i="6"/>
  <c r="O217" i="6"/>
  <c r="M217" i="6"/>
  <c r="L217" i="6"/>
  <c r="K217" i="6"/>
  <c r="I217" i="6"/>
  <c r="H217" i="6"/>
  <c r="G217" i="6"/>
  <c r="E217" i="6"/>
  <c r="D217" i="6"/>
  <c r="C217" i="6"/>
  <c r="R216" i="6"/>
  <c r="Q216" i="6"/>
  <c r="P216" i="6"/>
  <c r="O216" i="6"/>
  <c r="M216" i="6"/>
  <c r="L216" i="6"/>
  <c r="K216" i="6"/>
  <c r="I216" i="6"/>
  <c r="H216" i="6"/>
  <c r="G216" i="6"/>
  <c r="E216" i="6"/>
  <c r="D216" i="6"/>
  <c r="C216" i="6"/>
  <c r="R215" i="6"/>
  <c r="Q215" i="6"/>
  <c r="P215" i="6"/>
  <c r="O215" i="6"/>
  <c r="M215" i="6"/>
  <c r="L215" i="6"/>
  <c r="K215" i="6"/>
  <c r="I215" i="6"/>
  <c r="H215" i="6"/>
  <c r="G215" i="6"/>
  <c r="E215" i="6"/>
  <c r="D215" i="6"/>
  <c r="C215" i="6"/>
  <c r="R212" i="6"/>
  <c r="R211" i="6" s="1"/>
  <c r="R26" i="6" s="1"/>
  <c r="Q212" i="6"/>
  <c r="Q211" i="6" s="1"/>
  <c r="Q26" i="6" s="1"/>
  <c r="P212" i="6"/>
  <c r="O212" i="6"/>
  <c r="M212" i="6"/>
  <c r="L212" i="6"/>
  <c r="L211" i="6" s="1"/>
  <c r="L26" i="6" s="1"/>
  <c r="K212" i="6"/>
  <c r="I212" i="6"/>
  <c r="H212" i="6"/>
  <c r="G212" i="6"/>
  <c r="E212" i="6"/>
  <c r="D212" i="6"/>
  <c r="C212" i="6"/>
  <c r="R209" i="6"/>
  <c r="Q209" i="6"/>
  <c r="P209" i="6"/>
  <c r="O209" i="6"/>
  <c r="M209" i="6"/>
  <c r="L209" i="6"/>
  <c r="K209" i="6"/>
  <c r="I209" i="6"/>
  <c r="H209" i="6"/>
  <c r="G209" i="6"/>
  <c r="E209" i="6"/>
  <c r="D209" i="6"/>
  <c r="C209" i="6"/>
  <c r="R208" i="6"/>
  <c r="Q208" i="6"/>
  <c r="P208" i="6"/>
  <c r="O208" i="6"/>
  <c r="M208" i="6"/>
  <c r="L208" i="6"/>
  <c r="K208" i="6"/>
  <c r="I208" i="6"/>
  <c r="H208" i="6"/>
  <c r="G208" i="6"/>
  <c r="E208" i="6"/>
  <c r="D208" i="6"/>
  <c r="C208" i="6"/>
  <c r="R207" i="6"/>
  <c r="Q207" i="6"/>
  <c r="P207" i="6"/>
  <c r="O207" i="6"/>
  <c r="M207" i="6"/>
  <c r="L207" i="6"/>
  <c r="K207" i="6"/>
  <c r="I207" i="6"/>
  <c r="H207" i="6"/>
  <c r="G207" i="6"/>
  <c r="E207" i="6"/>
  <c r="D207" i="6"/>
  <c r="C207" i="6"/>
  <c r="R204" i="6"/>
  <c r="Q204" i="6"/>
  <c r="P204" i="6"/>
  <c r="O204" i="6"/>
  <c r="M204" i="6"/>
  <c r="L204" i="6"/>
  <c r="K204" i="6"/>
  <c r="I204" i="6"/>
  <c r="H204" i="6"/>
  <c r="G204" i="6"/>
  <c r="E204" i="6"/>
  <c r="D204" i="6"/>
  <c r="C204" i="6"/>
  <c r="R203" i="6"/>
  <c r="Q203" i="6"/>
  <c r="P203" i="6"/>
  <c r="O203" i="6"/>
  <c r="M203" i="6"/>
  <c r="L203" i="6"/>
  <c r="K203" i="6"/>
  <c r="I203" i="6"/>
  <c r="H203" i="6"/>
  <c r="G203" i="6"/>
  <c r="E203" i="6"/>
  <c r="D203" i="6"/>
  <c r="C203" i="6"/>
  <c r="R202" i="6"/>
  <c r="Q202" i="6"/>
  <c r="P202" i="6"/>
  <c r="O202" i="6"/>
  <c r="M202" i="6"/>
  <c r="L202" i="6"/>
  <c r="K202" i="6"/>
  <c r="I202" i="6"/>
  <c r="H202" i="6"/>
  <c r="G202" i="6"/>
  <c r="E202" i="6"/>
  <c r="D202" i="6"/>
  <c r="C202" i="6"/>
  <c r="R201" i="6"/>
  <c r="Q201" i="6"/>
  <c r="P201" i="6"/>
  <c r="O201" i="6"/>
  <c r="M201" i="6"/>
  <c r="L201" i="6"/>
  <c r="K201" i="6"/>
  <c r="I201" i="6"/>
  <c r="H201" i="6"/>
  <c r="G201" i="6"/>
  <c r="E201" i="6"/>
  <c r="D201" i="6"/>
  <c r="C201" i="6"/>
  <c r="R200" i="6"/>
  <c r="Q200" i="6"/>
  <c r="P200" i="6"/>
  <c r="O200" i="6"/>
  <c r="M200" i="6"/>
  <c r="L200" i="6"/>
  <c r="K200" i="6"/>
  <c r="I200" i="6"/>
  <c r="H200" i="6"/>
  <c r="G200" i="6"/>
  <c r="E200" i="6"/>
  <c r="D200" i="6"/>
  <c r="C200" i="6"/>
  <c r="R199" i="6"/>
  <c r="Q199" i="6"/>
  <c r="P199" i="6"/>
  <c r="O199" i="6"/>
  <c r="M199" i="6"/>
  <c r="L199" i="6"/>
  <c r="K199" i="6"/>
  <c r="I199" i="6"/>
  <c r="H199" i="6"/>
  <c r="G199" i="6"/>
  <c r="E199" i="6"/>
  <c r="D199" i="6"/>
  <c r="C199" i="6"/>
  <c r="R198" i="6"/>
  <c r="Q198" i="6"/>
  <c r="P198" i="6"/>
  <c r="O198" i="6"/>
  <c r="M198" i="6"/>
  <c r="L198" i="6"/>
  <c r="K198" i="6"/>
  <c r="I198" i="6"/>
  <c r="H198" i="6"/>
  <c r="G198" i="6"/>
  <c r="E198" i="6"/>
  <c r="D198" i="6"/>
  <c r="C198" i="6"/>
  <c r="R197" i="6"/>
  <c r="Q197" i="6"/>
  <c r="P197" i="6"/>
  <c r="O197" i="6"/>
  <c r="M197" i="6"/>
  <c r="L197" i="6"/>
  <c r="K197" i="6"/>
  <c r="I197" i="6"/>
  <c r="H197" i="6"/>
  <c r="G197" i="6"/>
  <c r="E197" i="6"/>
  <c r="D197" i="6"/>
  <c r="C197" i="6"/>
  <c r="R196" i="6"/>
  <c r="Q196" i="6"/>
  <c r="P196" i="6"/>
  <c r="O196" i="6"/>
  <c r="M196" i="6"/>
  <c r="L196" i="6"/>
  <c r="K196" i="6"/>
  <c r="I196" i="6"/>
  <c r="H196" i="6"/>
  <c r="G196" i="6"/>
  <c r="E196" i="6"/>
  <c r="D196" i="6"/>
  <c r="C196" i="6"/>
  <c r="R193" i="6"/>
  <c r="Q193" i="6"/>
  <c r="P193" i="6"/>
  <c r="O193" i="6"/>
  <c r="M193" i="6"/>
  <c r="L193" i="6"/>
  <c r="K193" i="6"/>
  <c r="I193" i="6"/>
  <c r="H193" i="6"/>
  <c r="G193" i="6"/>
  <c r="E193" i="6"/>
  <c r="D193" i="6"/>
  <c r="C193" i="6"/>
  <c r="R192" i="6"/>
  <c r="Q192" i="6"/>
  <c r="P192" i="6"/>
  <c r="O192" i="6"/>
  <c r="M192" i="6"/>
  <c r="L192" i="6"/>
  <c r="K192" i="6"/>
  <c r="I192" i="6"/>
  <c r="H192" i="6"/>
  <c r="G192" i="6"/>
  <c r="E192" i="6"/>
  <c r="D192" i="6"/>
  <c r="C192" i="6"/>
  <c r="R191" i="6"/>
  <c r="Q191" i="6"/>
  <c r="P191" i="6"/>
  <c r="O191" i="6"/>
  <c r="M191" i="6"/>
  <c r="L191" i="6"/>
  <c r="K191" i="6"/>
  <c r="I191" i="6"/>
  <c r="H191" i="6"/>
  <c r="G191" i="6"/>
  <c r="E191" i="6"/>
  <c r="D191" i="6"/>
  <c r="C191" i="6"/>
  <c r="R190" i="6"/>
  <c r="Q190" i="6"/>
  <c r="P190" i="6"/>
  <c r="O190" i="6"/>
  <c r="M190" i="6"/>
  <c r="L190" i="6"/>
  <c r="K190" i="6"/>
  <c r="I190" i="6"/>
  <c r="H190" i="6"/>
  <c r="G190" i="6"/>
  <c r="E190" i="6"/>
  <c r="D190" i="6"/>
  <c r="C190" i="6"/>
  <c r="R189" i="6"/>
  <c r="Q189" i="6"/>
  <c r="P189" i="6"/>
  <c r="O189" i="6"/>
  <c r="M189" i="6"/>
  <c r="L189" i="6"/>
  <c r="K189" i="6"/>
  <c r="I189" i="6"/>
  <c r="H189" i="6"/>
  <c r="G189" i="6"/>
  <c r="E189" i="6"/>
  <c r="D189" i="6"/>
  <c r="C189" i="6"/>
  <c r="R188" i="6"/>
  <c r="Q188" i="6"/>
  <c r="P188" i="6"/>
  <c r="O188" i="6"/>
  <c r="M188" i="6"/>
  <c r="L188" i="6"/>
  <c r="K188" i="6"/>
  <c r="I188" i="6"/>
  <c r="H188" i="6"/>
  <c r="G188" i="6"/>
  <c r="E188" i="6"/>
  <c r="D188" i="6"/>
  <c r="C188" i="6"/>
  <c r="R187" i="6"/>
  <c r="Q187" i="6"/>
  <c r="P187" i="6"/>
  <c r="O187" i="6"/>
  <c r="M187" i="6"/>
  <c r="L187" i="6"/>
  <c r="K187" i="6"/>
  <c r="I187" i="6"/>
  <c r="H187" i="6"/>
  <c r="G187" i="6"/>
  <c r="E187" i="6"/>
  <c r="D187" i="6"/>
  <c r="C187" i="6"/>
  <c r="R186" i="6"/>
  <c r="Q186" i="6"/>
  <c r="P186" i="6"/>
  <c r="O186" i="6"/>
  <c r="M186" i="6"/>
  <c r="L186" i="6"/>
  <c r="K186" i="6"/>
  <c r="I186" i="6"/>
  <c r="H186" i="6"/>
  <c r="G186" i="6"/>
  <c r="E186" i="6"/>
  <c r="D186" i="6"/>
  <c r="C186" i="6"/>
  <c r="R185" i="6"/>
  <c r="Q185" i="6"/>
  <c r="P185" i="6"/>
  <c r="O185" i="6"/>
  <c r="M185" i="6"/>
  <c r="L185" i="6"/>
  <c r="K185" i="6"/>
  <c r="I185" i="6"/>
  <c r="H185" i="6"/>
  <c r="G185" i="6"/>
  <c r="E185" i="6"/>
  <c r="D185" i="6"/>
  <c r="C185" i="6"/>
  <c r="R184" i="6"/>
  <c r="Q184" i="6"/>
  <c r="P184" i="6"/>
  <c r="O184" i="6"/>
  <c r="M184" i="6"/>
  <c r="L184" i="6"/>
  <c r="K184" i="6"/>
  <c r="I184" i="6"/>
  <c r="H184" i="6"/>
  <c r="G184" i="6"/>
  <c r="E184" i="6"/>
  <c r="D184" i="6"/>
  <c r="C184" i="6"/>
  <c r="R183" i="6"/>
  <c r="Q183" i="6"/>
  <c r="P183" i="6"/>
  <c r="O183" i="6"/>
  <c r="M183" i="6"/>
  <c r="L183" i="6"/>
  <c r="K183" i="6"/>
  <c r="I183" i="6"/>
  <c r="H183" i="6"/>
  <c r="G183" i="6"/>
  <c r="E183" i="6"/>
  <c r="D183" i="6"/>
  <c r="C183" i="6"/>
  <c r="R182" i="6"/>
  <c r="Q182" i="6"/>
  <c r="P182" i="6"/>
  <c r="O182" i="6"/>
  <c r="M182" i="6"/>
  <c r="L182" i="6"/>
  <c r="K182" i="6"/>
  <c r="I182" i="6"/>
  <c r="H182" i="6"/>
  <c r="G182" i="6"/>
  <c r="E182" i="6"/>
  <c r="D182" i="6"/>
  <c r="C182" i="6"/>
  <c r="R181" i="6"/>
  <c r="Q181" i="6"/>
  <c r="P181" i="6"/>
  <c r="O181" i="6"/>
  <c r="M181" i="6"/>
  <c r="L181" i="6"/>
  <c r="K181" i="6"/>
  <c r="I181" i="6"/>
  <c r="H181" i="6"/>
  <c r="G181" i="6"/>
  <c r="E181" i="6"/>
  <c r="D181" i="6"/>
  <c r="C181" i="6"/>
  <c r="R180" i="6"/>
  <c r="Q180" i="6"/>
  <c r="P180" i="6"/>
  <c r="O180" i="6"/>
  <c r="M180" i="6"/>
  <c r="L180" i="6"/>
  <c r="K180" i="6"/>
  <c r="I180" i="6"/>
  <c r="H180" i="6"/>
  <c r="G180" i="6"/>
  <c r="E180" i="6"/>
  <c r="D180" i="6"/>
  <c r="C180" i="6"/>
  <c r="R179" i="6"/>
  <c r="Q179" i="6"/>
  <c r="P179" i="6"/>
  <c r="O179" i="6"/>
  <c r="M179" i="6"/>
  <c r="L179" i="6"/>
  <c r="K179" i="6"/>
  <c r="I179" i="6"/>
  <c r="H179" i="6"/>
  <c r="G179" i="6"/>
  <c r="E179" i="6"/>
  <c r="D179" i="6"/>
  <c r="C179" i="6"/>
  <c r="R178" i="6"/>
  <c r="Q178" i="6"/>
  <c r="P178" i="6"/>
  <c r="O178" i="6"/>
  <c r="M178" i="6"/>
  <c r="L178" i="6"/>
  <c r="K178" i="6"/>
  <c r="I178" i="6"/>
  <c r="H178" i="6"/>
  <c r="G178" i="6"/>
  <c r="E178" i="6"/>
  <c r="D178" i="6"/>
  <c r="C178" i="6"/>
  <c r="R177" i="6"/>
  <c r="Q177" i="6"/>
  <c r="P177" i="6"/>
  <c r="O177" i="6"/>
  <c r="M177" i="6"/>
  <c r="L177" i="6"/>
  <c r="K177" i="6"/>
  <c r="I177" i="6"/>
  <c r="H177" i="6"/>
  <c r="G177" i="6"/>
  <c r="E177" i="6"/>
  <c r="D177" i="6"/>
  <c r="C177" i="6"/>
  <c r="R176" i="6"/>
  <c r="Q176" i="6"/>
  <c r="P176" i="6"/>
  <c r="O176" i="6"/>
  <c r="M176" i="6"/>
  <c r="L176" i="6"/>
  <c r="K176" i="6"/>
  <c r="I176" i="6"/>
  <c r="H176" i="6"/>
  <c r="G176" i="6"/>
  <c r="E176" i="6"/>
  <c r="D176" i="6"/>
  <c r="C176" i="6"/>
  <c r="R175" i="6"/>
  <c r="Q175" i="6"/>
  <c r="P175" i="6"/>
  <c r="O175" i="6"/>
  <c r="M175" i="6"/>
  <c r="L175" i="6"/>
  <c r="K175" i="6"/>
  <c r="I175" i="6"/>
  <c r="H175" i="6"/>
  <c r="G175" i="6"/>
  <c r="E175" i="6"/>
  <c r="D175" i="6"/>
  <c r="C175" i="6"/>
  <c r="R174" i="6"/>
  <c r="Q174" i="6"/>
  <c r="P174" i="6"/>
  <c r="O174" i="6"/>
  <c r="M174" i="6"/>
  <c r="L174" i="6"/>
  <c r="K174" i="6"/>
  <c r="I174" i="6"/>
  <c r="H174" i="6"/>
  <c r="G174" i="6"/>
  <c r="E174" i="6"/>
  <c r="D174" i="6"/>
  <c r="C174" i="6"/>
  <c r="R173" i="6"/>
  <c r="Q173" i="6"/>
  <c r="P173" i="6"/>
  <c r="O173" i="6"/>
  <c r="M173" i="6"/>
  <c r="L173" i="6"/>
  <c r="K173" i="6"/>
  <c r="I173" i="6"/>
  <c r="H173" i="6"/>
  <c r="G173" i="6"/>
  <c r="E173" i="6"/>
  <c r="D173" i="6"/>
  <c r="C173" i="6"/>
  <c r="R172" i="6"/>
  <c r="Q172" i="6"/>
  <c r="P172" i="6"/>
  <c r="O172" i="6"/>
  <c r="M172" i="6"/>
  <c r="L172" i="6"/>
  <c r="K172" i="6"/>
  <c r="I172" i="6"/>
  <c r="H172" i="6"/>
  <c r="G172" i="6"/>
  <c r="E172" i="6"/>
  <c r="D172" i="6"/>
  <c r="C172" i="6"/>
  <c r="R171" i="6"/>
  <c r="Q171" i="6"/>
  <c r="P171" i="6"/>
  <c r="O171" i="6"/>
  <c r="M171" i="6"/>
  <c r="L171" i="6"/>
  <c r="K171" i="6"/>
  <c r="I171" i="6"/>
  <c r="H171" i="6"/>
  <c r="G171" i="6"/>
  <c r="E171" i="6"/>
  <c r="D171" i="6"/>
  <c r="C171" i="6"/>
  <c r="R168" i="6"/>
  <c r="Q168" i="6"/>
  <c r="P168" i="6"/>
  <c r="O168" i="6"/>
  <c r="M168" i="6"/>
  <c r="L168" i="6"/>
  <c r="K168" i="6"/>
  <c r="I168" i="6"/>
  <c r="H168" i="6"/>
  <c r="G168" i="6"/>
  <c r="E168" i="6"/>
  <c r="D168" i="6"/>
  <c r="C168" i="6"/>
  <c r="R167" i="6"/>
  <c r="Q167" i="6"/>
  <c r="P167" i="6"/>
  <c r="O167" i="6"/>
  <c r="M167" i="6"/>
  <c r="L167" i="6"/>
  <c r="K167" i="6"/>
  <c r="I167" i="6"/>
  <c r="H167" i="6"/>
  <c r="G167" i="6"/>
  <c r="E167" i="6"/>
  <c r="D167" i="6"/>
  <c r="C167" i="6"/>
  <c r="R166" i="6"/>
  <c r="Q166" i="6"/>
  <c r="P166" i="6"/>
  <c r="O166" i="6"/>
  <c r="M166" i="6"/>
  <c r="L166" i="6"/>
  <c r="K166" i="6"/>
  <c r="I166" i="6"/>
  <c r="H166" i="6"/>
  <c r="G166" i="6"/>
  <c r="E166" i="6"/>
  <c r="D166" i="6"/>
  <c r="C166" i="6"/>
  <c r="R165" i="6"/>
  <c r="Q165" i="6"/>
  <c r="P165" i="6"/>
  <c r="O165" i="6"/>
  <c r="M165" i="6"/>
  <c r="L165" i="6"/>
  <c r="K165" i="6"/>
  <c r="I165" i="6"/>
  <c r="H165" i="6"/>
  <c r="G165" i="6"/>
  <c r="E165" i="6"/>
  <c r="D165" i="6"/>
  <c r="C165" i="6"/>
  <c r="R162" i="6"/>
  <c r="Q162" i="6"/>
  <c r="P162" i="6"/>
  <c r="O162" i="6"/>
  <c r="M162" i="6"/>
  <c r="L162" i="6"/>
  <c r="K162" i="6"/>
  <c r="I162" i="6"/>
  <c r="H162" i="6"/>
  <c r="G162" i="6"/>
  <c r="E162" i="6"/>
  <c r="D162" i="6"/>
  <c r="C162" i="6"/>
  <c r="R161" i="6"/>
  <c r="Q161" i="6"/>
  <c r="P161" i="6"/>
  <c r="O161" i="6"/>
  <c r="M161" i="6"/>
  <c r="L161" i="6"/>
  <c r="K161" i="6"/>
  <c r="I161" i="6"/>
  <c r="H161" i="6"/>
  <c r="G161" i="6"/>
  <c r="E161" i="6"/>
  <c r="D161" i="6"/>
  <c r="C161" i="6"/>
  <c r="R160" i="6"/>
  <c r="Q160" i="6"/>
  <c r="P160" i="6"/>
  <c r="O160" i="6"/>
  <c r="M160" i="6"/>
  <c r="L160" i="6"/>
  <c r="K160" i="6"/>
  <c r="I160" i="6"/>
  <c r="H160" i="6"/>
  <c r="G160" i="6"/>
  <c r="E160" i="6"/>
  <c r="D160" i="6"/>
  <c r="C160" i="6"/>
  <c r="R159" i="6"/>
  <c r="Q159" i="6"/>
  <c r="P159" i="6"/>
  <c r="O159" i="6"/>
  <c r="M159" i="6"/>
  <c r="L159" i="6"/>
  <c r="K159" i="6"/>
  <c r="I159" i="6"/>
  <c r="H159" i="6"/>
  <c r="G159" i="6"/>
  <c r="E159" i="6"/>
  <c r="D159" i="6"/>
  <c r="C159" i="6"/>
  <c r="R158" i="6"/>
  <c r="Q158" i="6"/>
  <c r="P158" i="6"/>
  <c r="O158" i="6"/>
  <c r="M158" i="6"/>
  <c r="L158" i="6"/>
  <c r="K158" i="6"/>
  <c r="I158" i="6"/>
  <c r="H158" i="6"/>
  <c r="G158" i="6"/>
  <c r="E158" i="6"/>
  <c r="D158" i="6"/>
  <c r="C158" i="6"/>
  <c r="R157" i="6"/>
  <c r="Q157" i="6"/>
  <c r="P157" i="6"/>
  <c r="O157" i="6"/>
  <c r="M157" i="6"/>
  <c r="L157" i="6"/>
  <c r="K157" i="6"/>
  <c r="I157" i="6"/>
  <c r="H157" i="6"/>
  <c r="G157" i="6"/>
  <c r="E157" i="6"/>
  <c r="D157" i="6"/>
  <c r="C157" i="6"/>
  <c r="R156" i="6"/>
  <c r="Q156" i="6"/>
  <c r="P156" i="6"/>
  <c r="O156" i="6"/>
  <c r="M156" i="6"/>
  <c r="L156" i="6"/>
  <c r="K156" i="6"/>
  <c r="I156" i="6"/>
  <c r="H156" i="6"/>
  <c r="G156" i="6"/>
  <c r="E156" i="6"/>
  <c r="D156" i="6"/>
  <c r="C156" i="6"/>
  <c r="R155" i="6"/>
  <c r="Q155" i="6"/>
  <c r="P155" i="6"/>
  <c r="O155" i="6"/>
  <c r="M155" i="6"/>
  <c r="L155" i="6"/>
  <c r="K155" i="6"/>
  <c r="I155" i="6"/>
  <c r="H155" i="6"/>
  <c r="G155" i="6"/>
  <c r="E155" i="6"/>
  <c r="D155" i="6"/>
  <c r="C155" i="6"/>
  <c r="R154" i="6"/>
  <c r="Q154" i="6"/>
  <c r="P154" i="6"/>
  <c r="O154" i="6"/>
  <c r="M154" i="6"/>
  <c r="L154" i="6"/>
  <c r="K154" i="6"/>
  <c r="I154" i="6"/>
  <c r="H154" i="6"/>
  <c r="G154" i="6"/>
  <c r="E154" i="6"/>
  <c r="D154" i="6"/>
  <c r="C154" i="6"/>
  <c r="R153" i="6"/>
  <c r="Q153" i="6"/>
  <c r="P153" i="6"/>
  <c r="O153" i="6"/>
  <c r="M153" i="6"/>
  <c r="L153" i="6"/>
  <c r="K153" i="6"/>
  <c r="I153" i="6"/>
  <c r="H153" i="6"/>
  <c r="G153" i="6"/>
  <c r="E153" i="6"/>
  <c r="D153" i="6"/>
  <c r="C153" i="6"/>
  <c r="R152" i="6"/>
  <c r="Q152" i="6"/>
  <c r="P152" i="6"/>
  <c r="O152" i="6"/>
  <c r="M152" i="6"/>
  <c r="L152" i="6"/>
  <c r="K152" i="6"/>
  <c r="I152" i="6"/>
  <c r="H152" i="6"/>
  <c r="G152" i="6"/>
  <c r="E152" i="6"/>
  <c r="D152" i="6"/>
  <c r="C152" i="6"/>
  <c r="R151" i="6"/>
  <c r="Q151" i="6"/>
  <c r="P151" i="6"/>
  <c r="O151" i="6"/>
  <c r="M151" i="6"/>
  <c r="L151" i="6"/>
  <c r="K151" i="6"/>
  <c r="I151" i="6"/>
  <c r="H151" i="6"/>
  <c r="G151" i="6"/>
  <c r="E151" i="6"/>
  <c r="D151" i="6"/>
  <c r="C151" i="6"/>
  <c r="R150" i="6"/>
  <c r="Q150" i="6"/>
  <c r="P150" i="6"/>
  <c r="O150" i="6"/>
  <c r="M150" i="6"/>
  <c r="L150" i="6"/>
  <c r="K150" i="6"/>
  <c r="I150" i="6"/>
  <c r="H150" i="6"/>
  <c r="G150" i="6"/>
  <c r="E150" i="6"/>
  <c r="D150" i="6"/>
  <c r="C150" i="6"/>
  <c r="R149" i="6"/>
  <c r="Q149" i="6"/>
  <c r="P149" i="6"/>
  <c r="O149" i="6"/>
  <c r="M149" i="6"/>
  <c r="L149" i="6"/>
  <c r="K149" i="6"/>
  <c r="I149" i="6"/>
  <c r="H149" i="6"/>
  <c r="G149" i="6"/>
  <c r="E149" i="6"/>
  <c r="D149" i="6"/>
  <c r="C149" i="6"/>
  <c r="R148" i="6"/>
  <c r="Q148" i="6"/>
  <c r="P148" i="6"/>
  <c r="O148" i="6"/>
  <c r="M148" i="6"/>
  <c r="L148" i="6"/>
  <c r="K148" i="6"/>
  <c r="I148" i="6"/>
  <c r="H148" i="6"/>
  <c r="G148" i="6"/>
  <c r="E148" i="6"/>
  <c r="D148" i="6"/>
  <c r="C148" i="6"/>
  <c r="R147" i="6"/>
  <c r="Q147" i="6"/>
  <c r="P147" i="6"/>
  <c r="O147" i="6"/>
  <c r="M147" i="6"/>
  <c r="L147" i="6"/>
  <c r="K147" i="6"/>
  <c r="I147" i="6"/>
  <c r="H147" i="6"/>
  <c r="G147" i="6"/>
  <c r="E147" i="6"/>
  <c r="D147" i="6"/>
  <c r="C147" i="6"/>
  <c r="R146" i="6"/>
  <c r="Q146" i="6"/>
  <c r="P146" i="6"/>
  <c r="O146" i="6"/>
  <c r="M146" i="6"/>
  <c r="L146" i="6"/>
  <c r="K146" i="6"/>
  <c r="I146" i="6"/>
  <c r="H146" i="6"/>
  <c r="G146" i="6"/>
  <c r="E146" i="6"/>
  <c r="D146" i="6"/>
  <c r="C146" i="6"/>
  <c r="R145" i="6"/>
  <c r="Q145" i="6"/>
  <c r="P145" i="6"/>
  <c r="O145" i="6"/>
  <c r="M145" i="6"/>
  <c r="L145" i="6"/>
  <c r="K145" i="6"/>
  <c r="I145" i="6"/>
  <c r="H145" i="6"/>
  <c r="G145" i="6"/>
  <c r="E145" i="6"/>
  <c r="D145" i="6"/>
  <c r="C145" i="6"/>
  <c r="R142" i="6"/>
  <c r="Q142" i="6"/>
  <c r="P142" i="6"/>
  <c r="O142" i="6"/>
  <c r="M142" i="6"/>
  <c r="L142" i="6"/>
  <c r="K142" i="6"/>
  <c r="I142" i="6"/>
  <c r="H142" i="6"/>
  <c r="G142" i="6"/>
  <c r="E142" i="6"/>
  <c r="D142" i="6"/>
  <c r="C142" i="6"/>
  <c r="R141" i="6"/>
  <c r="Q141" i="6"/>
  <c r="P141" i="6"/>
  <c r="O141" i="6"/>
  <c r="M141" i="6"/>
  <c r="L141" i="6"/>
  <c r="K141" i="6"/>
  <c r="I141" i="6"/>
  <c r="H141" i="6"/>
  <c r="G141" i="6"/>
  <c r="E141" i="6"/>
  <c r="D141" i="6"/>
  <c r="C141" i="6"/>
  <c r="R140" i="6"/>
  <c r="Q140" i="6"/>
  <c r="P140" i="6"/>
  <c r="O140" i="6"/>
  <c r="M140" i="6"/>
  <c r="L140" i="6"/>
  <c r="K140" i="6"/>
  <c r="I140" i="6"/>
  <c r="H140" i="6"/>
  <c r="G140" i="6"/>
  <c r="E140" i="6"/>
  <c r="D140" i="6"/>
  <c r="C140" i="6"/>
  <c r="R139" i="6"/>
  <c r="Q139" i="6"/>
  <c r="P139" i="6"/>
  <c r="O139" i="6"/>
  <c r="M139" i="6"/>
  <c r="L139" i="6"/>
  <c r="K139" i="6"/>
  <c r="I139" i="6"/>
  <c r="H139" i="6"/>
  <c r="G139" i="6"/>
  <c r="E139" i="6"/>
  <c r="D139" i="6"/>
  <c r="C139" i="6"/>
  <c r="R138" i="6"/>
  <c r="Q138" i="6"/>
  <c r="P138" i="6"/>
  <c r="O138" i="6"/>
  <c r="M138" i="6"/>
  <c r="L138" i="6"/>
  <c r="K138" i="6"/>
  <c r="I138" i="6"/>
  <c r="H138" i="6"/>
  <c r="G138" i="6"/>
  <c r="E138" i="6"/>
  <c r="D138" i="6"/>
  <c r="C138" i="6"/>
  <c r="R137" i="6"/>
  <c r="Q137" i="6"/>
  <c r="P137" i="6"/>
  <c r="O137" i="6"/>
  <c r="M137" i="6"/>
  <c r="L137" i="6"/>
  <c r="K137" i="6"/>
  <c r="I137" i="6"/>
  <c r="H137" i="6"/>
  <c r="G137" i="6"/>
  <c r="E137" i="6"/>
  <c r="D137" i="6"/>
  <c r="C137" i="6"/>
  <c r="R134" i="6"/>
  <c r="Q134" i="6"/>
  <c r="P134" i="6"/>
  <c r="O134" i="6"/>
  <c r="M134" i="6"/>
  <c r="L134" i="6"/>
  <c r="K134" i="6"/>
  <c r="I134" i="6"/>
  <c r="H134" i="6"/>
  <c r="G134" i="6"/>
  <c r="E134" i="6"/>
  <c r="D134" i="6"/>
  <c r="C134" i="6"/>
  <c r="R133" i="6"/>
  <c r="Q133" i="6"/>
  <c r="P133" i="6"/>
  <c r="O133" i="6"/>
  <c r="M133" i="6"/>
  <c r="L133" i="6"/>
  <c r="K133" i="6"/>
  <c r="I133" i="6"/>
  <c r="H133" i="6"/>
  <c r="G133" i="6"/>
  <c r="E133" i="6"/>
  <c r="D133" i="6"/>
  <c r="C133" i="6"/>
  <c r="R132" i="6"/>
  <c r="Q132" i="6"/>
  <c r="P132" i="6"/>
  <c r="O132" i="6"/>
  <c r="M132" i="6"/>
  <c r="L132" i="6"/>
  <c r="K132" i="6"/>
  <c r="I132" i="6"/>
  <c r="H132" i="6"/>
  <c r="G132" i="6"/>
  <c r="E132" i="6"/>
  <c r="D132" i="6"/>
  <c r="C132" i="6"/>
  <c r="R131" i="6"/>
  <c r="Q131" i="6"/>
  <c r="P131" i="6"/>
  <c r="O131" i="6"/>
  <c r="M131" i="6"/>
  <c r="L131" i="6"/>
  <c r="K131" i="6"/>
  <c r="I131" i="6"/>
  <c r="H131" i="6"/>
  <c r="G131" i="6"/>
  <c r="E131" i="6"/>
  <c r="D131" i="6"/>
  <c r="C131" i="6"/>
  <c r="R130" i="6"/>
  <c r="Q130" i="6"/>
  <c r="P130" i="6"/>
  <c r="O130" i="6"/>
  <c r="M130" i="6"/>
  <c r="L130" i="6"/>
  <c r="L129" i="6" s="1"/>
  <c r="L17" i="6" s="1"/>
  <c r="K130" i="6"/>
  <c r="I130" i="6"/>
  <c r="H130" i="6"/>
  <c r="G130" i="6"/>
  <c r="E130" i="6"/>
  <c r="D130" i="6"/>
  <c r="C130" i="6"/>
  <c r="R127" i="6"/>
  <c r="Q127" i="6"/>
  <c r="P127" i="6"/>
  <c r="O127" i="6"/>
  <c r="M127" i="6"/>
  <c r="L127" i="6"/>
  <c r="K127" i="6"/>
  <c r="I127" i="6"/>
  <c r="H127" i="6"/>
  <c r="G127" i="6"/>
  <c r="E127" i="6"/>
  <c r="D127" i="6"/>
  <c r="C127" i="6"/>
  <c r="R126" i="6"/>
  <c r="Q126" i="6"/>
  <c r="P126" i="6"/>
  <c r="O126" i="6"/>
  <c r="M126" i="6"/>
  <c r="L126" i="6"/>
  <c r="K126" i="6"/>
  <c r="I126" i="6"/>
  <c r="H126" i="6"/>
  <c r="G126" i="6"/>
  <c r="E126" i="6"/>
  <c r="D126" i="6"/>
  <c r="C126" i="6"/>
  <c r="R125" i="6"/>
  <c r="Q125" i="6"/>
  <c r="P125" i="6"/>
  <c r="O125" i="6"/>
  <c r="M125" i="6"/>
  <c r="L125" i="6"/>
  <c r="K125" i="6"/>
  <c r="I125" i="6"/>
  <c r="H125" i="6"/>
  <c r="G125" i="6"/>
  <c r="E125" i="6"/>
  <c r="D125" i="6"/>
  <c r="C125" i="6"/>
  <c r="R124" i="6"/>
  <c r="Q124" i="6"/>
  <c r="P124" i="6"/>
  <c r="O124" i="6"/>
  <c r="M124" i="6"/>
  <c r="L124" i="6"/>
  <c r="K124" i="6"/>
  <c r="I124" i="6"/>
  <c r="H124" i="6"/>
  <c r="G124" i="6"/>
  <c r="E124" i="6"/>
  <c r="D124" i="6"/>
  <c r="C124" i="6"/>
  <c r="R123" i="6"/>
  <c r="Q123" i="6"/>
  <c r="P123" i="6"/>
  <c r="O123" i="6"/>
  <c r="M123" i="6"/>
  <c r="L123" i="6"/>
  <c r="K123" i="6"/>
  <c r="I123" i="6"/>
  <c r="H123" i="6"/>
  <c r="G123" i="6"/>
  <c r="E123" i="6"/>
  <c r="D123" i="6"/>
  <c r="C123" i="6"/>
  <c r="R122" i="6"/>
  <c r="Q122" i="6"/>
  <c r="P122" i="6"/>
  <c r="O122" i="6"/>
  <c r="M122" i="6"/>
  <c r="L122" i="6"/>
  <c r="K122" i="6"/>
  <c r="I122" i="6"/>
  <c r="H122" i="6"/>
  <c r="G122" i="6"/>
  <c r="E122" i="6"/>
  <c r="D122" i="6"/>
  <c r="C122" i="6"/>
  <c r="R121" i="6"/>
  <c r="Q121" i="6"/>
  <c r="P121" i="6"/>
  <c r="O121" i="6"/>
  <c r="M121" i="6"/>
  <c r="L121" i="6"/>
  <c r="K121" i="6"/>
  <c r="I121" i="6"/>
  <c r="H121" i="6"/>
  <c r="G121" i="6"/>
  <c r="E121" i="6"/>
  <c r="D121" i="6"/>
  <c r="C121" i="6"/>
  <c r="R120" i="6"/>
  <c r="Q120" i="6"/>
  <c r="P120" i="6"/>
  <c r="O120" i="6"/>
  <c r="M120" i="6"/>
  <c r="L120" i="6"/>
  <c r="K120" i="6"/>
  <c r="I120" i="6"/>
  <c r="H120" i="6"/>
  <c r="G120" i="6"/>
  <c r="E120" i="6"/>
  <c r="D120" i="6"/>
  <c r="C120" i="6"/>
  <c r="R119" i="6"/>
  <c r="Q119" i="6"/>
  <c r="P119" i="6"/>
  <c r="O119" i="6"/>
  <c r="M119" i="6"/>
  <c r="L119" i="6"/>
  <c r="K119" i="6"/>
  <c r="I119" i="6"/>
  <c r="H119" i="6"/>
  <c r="G119" i="6"/>
  <c r="E119" i="6"/>
  <c r="D119" i="6"/>
  <c r="C119" i="6"/>
  <c r="R118" i="6"/>
  <c r="Q118" i="6"/>
  <c r="P118" i="6"/>
  <c r="O118" i="6"/>
  <c r="M118" i="6"/>
  <c r="L118" i="6"/>
  <c r="K118" i="6"/>
  <c r="I118" i="6"/>
  <c r="H118" i="6"/>
  <c r="G118" i="6"/>
  <c r="E118" i="6"/>
  <c r="D118" i="6"/>
  <c r="C118" i="6"/>
  <c r="R117" i="6"/>
  <c r="Q117" i="6"/>
  <c r="P117" i="6"/>
  <c r="O117" i="6"/>
  <c r="M117" i="6"/>
  <c r="L117" i="6"/>
  <c r="K117" i="6"/>
  <c r="I117" i="6"/>
  <c r="H117" i="6"/>
  <c r="G117" i="6"/>
  <c r="E117" i="6"/>
  <c r="D117" i="6"/>
  <c r="C117" i="6"/>
  <c r="R116" i="6"/>
  <c r="Q116" i="6"/>
  <c r="P116" i="6"/>
  <c r="O116" i="6"/>
  <c r="M116" i="6"/>
  <c r="L116" i="6"/>
  <c r="K116" i="6"/>
  <c r="I116" i="6"/>
  <c r="H116" i="6"/>
  <c r="G116" i="6"/>
  <c r="E116" i="6"/>
  <c r="D116" i="6"/>
  <c r="C116" i="6"/>
  <c r="R115" i="6"/>
  <c r="Q115" i="6"/>
  <c r="P115" i="6"/>
  <c r="O115" i="6"/>
  <c r="M115" i="6"/>
  <c r="L115" i="6"/>
  <c r="K115" i="6"/>
  <c r="I115" i="6"/>
  <c r="H115" i="6"/>
  <c r="G115" i="6"/>
  <c r="E115" i="6"/>
  <c r="D115" i="6"/>
  <c r="C115" i="6"/>
  <c r="R114" i="6"/>
  <c r="Q114" i="6"/>
  <c r="P114" i="6"/>
  <c r="O114" i="6"/>
  <c r="M114" i="6"/>
  <c r="L114" i="6"/>
  <c r="K114" i="6"/>
  <c r="I114" i="6"/>
  <c r="H114" i="6"/>
  <c r="G114" i="6"/>
  <c r="E114" i="6"/>
  <c r="D114" i="6"/>
  <c r="C114" i="6"/>
  <c r="R113" i="6"/>
  <c r="Q113" i="6"/>
  <c r="P113" i="6"/>
  <c r="O113" i="6"/>
  <c r="M113" i="6"/>
  <c r="L113" i="6"/>
  <c r="K113" i="6"/>
  <c r="I113" i="6"/>
  <c r="H113" i="6"/>
  <c r="G113" i="6"/>
  <c r="E113" i="6"/>
  <c r="D113" i="6"/>
  <c r="C113" i="6"/>
  <c r="R112" i="6"/>
  <c r="Q112" i="6"/>
  <c r="P112" i="6"/>
  <c r="O112" i="6"/>
  <c r="M112" i="6"/>
  <c r="L112" i="6"/>
  <c r="K112" i="6"/>
  <c r="I112" i="6"/>
  <c r="H112" i="6"/>
  <c r="G112" i="6"/>
  <c r="E112" i="6"/>
  <c r="D112" i="6"/>
  <c r="C112" i="6"/>
  <c r="R111" i="6"/>
  <c r="Q111" i="6"/>
  <c r="P111" i="6"/>
  <c r="O111" i="6"/>
  <c r="M111" i="6"/>
  <c r="L111" i="6"/>
  <c r="K111" i="6"/>
  <c r="I111" i="6"/>
  <c r="H111" i="6"/>
  <c r="G111" i="6"/>
  <c r="E111" i="6"/>
  <c r="D111" i="6"/>
  <c r="C111" i="6"/>
  <c r="R110" i="6"/>
  <c r="Q110" i="6"/>
  <c r="P110" i="6"/>
  <c r="O110" i="6"/>
  <c r="M110" i="6"/>
  <c r="L110" i="6"/>
  <c r="K110" i="6"/>
  <c r="I110" i="6"/>
  <c r="H110" i="6"/>
  <c r="G110" i="6"/>
  <c r="E110" i="6"/>
  <c r="D110" i="6"/>
  <c r="C110" i="6"/>
  <c r="R109" i="6"/>
  <c r="Q109" i="6"/>
  <c r="P109" i="6"/>
  <c r="O109" i="6"/>
  <c r="M109" i="6"/>
  <c r="L109" i="6"/>
  <c r="K109" i="6"/>
  <c r="I109" i="6"/>
  <c r="H109" i="6"/>
  <c r="G109" i="6"/>
  <c r="E109" i="6"/>
  <c r="D109" i="6"/>
  <c r="C109" i="6"/>
  <c r="R108" i="6"/>
  <c r="Q108" i="6"/>
  <c r="P108" i="6"/>
  <c r="O108" i="6"/>
  <c r="M108" i="6"/>
  <c r="L108" i="6"/>
  <c r="K108" i="6"/>
  <c r="I108" i="6"/>
  <c r="H108" i="6"/>
  <c r="G108" i="6"/>
  <c r="E108" i="6"/>
  <c r="D108" i="6"/>
  <c r="C108" i="6"/>
  <c r="R107" i="6"/>
  <c r="Q107" i="6"/>
  <c r="P107" i="6"/>
  <c r="O107" i="6"/>
  <c r="M107" i="6"/>
  <c r="L107" i="6"/>
  <c r="K107" i="6"/>
  <c r="I107" i="6"/>
  <c r="H107" i="6"/>
  <c r="G107" i="6"/>
  <c r="E107" i="6"/>
  <c r="D107" i="6"/>
  <c r="C107" i="6"/>
  <c r="R106" i="6"/>
  <c r="Q106" i="6"/>
  <c r="P106" i="6"/>
  <c r="O106" i="6"/>
  <c r="M106" i="6"/>
  <c r="L106" i="6"/>
  <c r="K106" i="6"/>
  <c r="I106" i="6"/>
  <c r="H106" i="6"/>
  <c r="G106" i="6"/>
  <c r="E106" i="6"/>
  <c r="D106" i="6"/>
  <c r="C106" i="6"/>
  <c r="R105" i="6"/>
  <c r="Q105" i="6"/>
  <c r="P105" i="6"/>
  <c r="O105" i="6"/>
  <c r="M105" i="6"/>
  <c r="L105" i="6"/>
  <c r="K105" i="6"/>
  <c r="I105" i="6"/>
  <c r="H105" i="6"/>
  <c r="G105" i="6"/>
  <c r="E105" i="6"/>
  <c r="D105" i="6"/>
  <c r="C105" i="6"/>
  <c r="R104" i="6"/>
  <c r="Q104" i="6"/>
  <c r="P104" i="6"/>
  <c r="O104" i="6"/>
  <c r="M104" i="6"/>
  <c r="L104" i="6"/>
  <c r="K104" i="6"/>
  <c r="I104" i="6"/>
  <c r="H104" i="6"/>
  <c r="G104" i="6"/>
  <c r="E104" i="6"/>
  <c r="D104" i="6"/>
  <c r="C104" i="6"/>
  <c r="R103" i="6"/>
  <c r="Q103" i="6"/>
  <c r="P103" i="6"/>
  <c r="O103" i="6"/>
  <c r="M103" i="6"/>
  <c r="L103" i="6"/>
  <c r="K103" i="6"/>
  <c r="I103" i="6"/>
  <c r="H103" i="6"/>
  <c r="G103" i="6"/>
  <c r="E103" i="6"/>
  <c r="D103" i="6"/>
  <c r="C103" i="6"/>
  <c r="R102" i="6"/>
  <c r="Q102" i="6"/>
  <c r="P102" i="6"/>
  <c r="O102" i="6"/>
  <c r="M102" i="6"/>
  <c r="L102" i="6"/>
  <c r="K102" i="6"/>
  <c r="I102" i="6"/>
  <c r="H102" i="6"/>
  <c r="G102" i="6"/>
  <c r="E102" i="6"/>
  <c r="D102" i="6"/>
  <c r="C102" i="6"/>
  <c r="R99" i="6"/>
  <c r="Q99" i="6"/>
  <c r="P99" i="6"/>
  <c r="O99" i="6"/>
  <c r="M99" i="6"/>
  <c r="L99" i="6"/>
  <c r="K99" i="6"/>
  <c r="I99" i="6"/>
  <c r="H99" i="6"/>
  <c r="G99" i="6"/>
  <c r="E99" i="6"/>
  <c r="D99" i="6"/>
  <c r="C99" i="6"/>
  <c r="R98" i="6"/>
  <c r="Q98" i="6"/>
  <c r="P98" i="6"/>
  <c r="O98" i="6"/>
  <c r="M98" i="6"/>
  <c r="L98" i="6"/>
  <c r="K98" i="6"/>
  <c r="I98" i="6"/>
  <c r="H98" i="6"/>
  <c r="G98" i="6"/>
  <c r="E98" i="6"/>
  <c r="D98" i="6"/>
  <c r="C98" i="6"/>
  <c r="R97" i="6"/>
  <c r="Q97" i="6"/>
  <c r="P97" i="6"/>
  <c r="O97" i="6"/>
  <c r="M97" i="6"/>
  <c r="L97" i="6"/>
  <c r="K97" i="6"/>
  <c r="I97" i="6"/>
  <c r="H97" i="6"/>
  <c r="G97" i="6"/>
  <c r="E97" i="6"/>
  <c r="D97" i="6"/>
  <c r="C97" i="6"/>
  <c r="R96" i="6"/>
  <c r="Q96" i="6"/>
  <c r="P96" i="6"/>
  <c r="O96" i="6"/>
  <c r="M96" i="6"/>
  <c r="L96" i="6"/>
  <c r="K96" i="6"/>
  <c r="I96" i="6"/>
  <c r="H96" i="6"/>
  <c r="G96" i="6"/>
  <c r="E96" i="6"/>
  <c r="D96" i="6"/>
  <c r="C96" i="6"/>
  <c r="R95" i="6"/>
  <c r="Q95" i="6"/>
  <c r="P95" i="6"/>
  <c r="O95" i="6"/>
  <c r="M95" i="6"/>
  <c r="L95" i="6"/>
  <c r="K95" i="6"/>
  <c r="I95" i="6"/>
  <c r="H95" i="6"/>
  <c r="G95" i="6"/>
  <c r="E95" i="6"/>
  <c r="D95" i="6"/>
  <c r="C95" i="6"/>
  <c r="R94" i="6"/>
  <c r="Q94" i="6"/>
  <c r="P94" i="6"/>
  <c r="O94" i="6"/>
  <c r="M94" i="6"/>
  <c r="L94" i="6"/>
  <c r="K94" i="6"/>
  <c r="I94" i="6"/>
  <c r="H94" i="6"/>
  <c r="G94" i="6"/>
  <c r="E94" i="6"/>
  <c r="D94" i="6"/>
  <c r="C94" i="6"/>
  <c r="R93" i="6"/>
  <c r="Q93" i="6"/>
  <c r="P93" i="6"/>
  <c r="O93" i="6"/>
  <c r="M93" i="6"/>
  <c r="L93" i="6"/>
  <c r="K93" i="6"/>
  <c r="I93" i="6"/>
  <c r="H93" i="6"/>
  <c r="G93" i="6"/>
  <c r="E93" i="6"/>
  <c r="D93" i="6"/>
  <c r="C93" i="6"/>
  <c r="R92" i="6"/>
  <c r="Q92" i="6"/>
  <c r="P92" i="6"/>
  <c r="O92" i="6"/>
  <c r="M92" i="6"/>
  <c r="L92" i="6"/>
  <c r="K92" i="6"/>
  <c r="I92" i="6"/>
  <c r="H92" i="6"/>
  <c r="G92" i="6"/>
  <c r="E92" i="6"/>
  <c r="D92" i="6"/>
  <c r="C92" i="6"/>
  <c r="R91" i="6"/>
  <c r="Q91" i="6"/>
  <c r="P91" i="6"/>
  <c r="O91" i="6"/>
  <c r="M91" i="6"/>
  <c r="L91" i="6"/>
  <c r="K91" i="6"/>
  <c r="I91" i="6"/>
  <c r="H91" i="6"/>
  <c r="G91" i="6"/>
  <c r="E91" i="6"/>
  <c r="D91" i="6"/>
  <c r="C91" i="6"/>
  <c r="R90" i="6"/>
  <c r="Q90" i="6"/>
  <c r="P90" i="6"/>
  <c r="O90" i="6"/>
  <c r="M90" i="6"/>
  <c r="L90" i="6"/>
  <c r="K90" i="6"/>
  <c r="I90" i="6"/>
  <c r="H90" i="6"/>
  <c r="G90" i="6"/>
  <c r="E90" i="6"/>
  <c r="D90" i="6"/>
  <c r="C90" i="6"/>
  <c r="R89" i="6"/>
  <c r="Q89" i="6"/>
  <c r="P89" i="6"/>
  <c r="O89" i="6"/>
  <c r="M89" i="6"/>
  <c r="L89" i="6"/>
  <c r="K89" i="6"/>
  <c r="I89" i="6"/>
  <c r="H89" i="6"/>
  <c r="G89" i="6"/>
  <c r="E89" i="6"/>
  <c r="D89" i="6"/>
  <c r="C89" i="6"/>
  <c r="R88" i="6"/>
  <c r="Q88" i="6"/>
  <c r="P88" i="6"/>
  <c r="O88" i="6"/>
  <c r="M88" i="6"/>
  <c r="L88" i="6"/>
  <c r="K88" i="6"/>
  <c r="I88" i="6"/>
  <c r="H88" i="6"/>
  <c r="G88" i="6"/>
  <c r="E88" i="6"/>
  <c r="D88" i="6"/>
  <c r="C88" i="6"/>
  <c r="R85" i="6"/>
  <c r="Q85" i="6"/>
  <c r="P85" i="6"/>
  <c r="O85" i="6"/>
  <c r="M85" i="6"/>
  <c r="L85" i="6"/>
  <c r="K85" i="6"/>
  <c r="I85" i="6"/>
  <c r="H85" i="6"/>
  <c r="G85" i="6"/>
  <c r="E85" i="6"/>
  <c r="D85" i="6"/>
  <c r="C85" i="6"/>
  <c r="R84" i="6"/>
  <c r="Q84" i="6"/>
  <c r="P84" i="6"/>
  <c r="O84" i="6"/>
  <c r="M84" i="6"/>
  <c r="L84" i="6"/>
  <c r="K84" i="6"/>
  <c r="I84" i="6"/>
  <c r="H84" i="6"/>
  <c r="G84" i="6"/>
  <c r="E84" i="6"/>
  <c r="D84" i="6"/>
  <c r="C84" i="6"/>
  <c r="R83" i="6"/>
  <c r="Q83" i="6"/>
  <c r="P83" i="6"/>
  <c r="O83" i="6"/>
  <c r="M83" i="6"/>
  <c r="L83" i="6"/>
  <c r="K83" i="6"/>
  <c r="I83" i="6"/>
  <c r="H83" i="6"/>
  <c r="G83" i="6"/>
  <c r="E83" i="6"/>
  <c r="D83" i="6"/>
  <c r="C83" i="6"/>
  <c r="R82" i="6"/>
  <c r="Q82" i="6"/>
  <c r="P82" i="6"/>
  <c r="O82" i="6"/>
  <c r="M82" i="6"/>
  <c r="L82" i="6"/>
  <c r="K82" i="6"/>
  <c r="I82" i="6"/>
  <c r="H82" i="6"/>
  <c r="G82" i="6"/>
  <c r="E82" i="6"/>
  <c r="D82" i="6"/>
  <c r="C82" i="6"/>
  <c r="R81" i="6"/>
  <c r="Q81" i="6"/>
  <c r="P81" i="6"/>
  <c r="O81" i="6"/>
  <c r="M81" i="6"/>
  <c r="L81" i="6"/>
  <c r="K81" i="6"/>
  <c r="I81" i="6"/>
  <c r="H81" i="6"/>
  <c r="G81" i="6"/>
  <c r="E81" i="6"/>
  <c r="D81" i="6"/>
  <c r="C81" i="6"/>
  <c r="R80" i="6"/>
  <c r="Q80" i="6"/>
  <c r="P80" i="6"/>
  <c r="O80" i="6"/>
  <c r="M80" i="6"/>
  <c r="L80" i="6"/>
  <c r="K80" i="6"/>
  <c r="I80" i="6"/>
  <c r="H80" i="6"/>
  <c r="G80" i="6"/>
  <c r="E80" i="6"/>
  <c r="D80" i="6"/>
  <c r="C80" i="6"/>
  <c r="R77" i="6"/>
  <c r="Q77" i="6"/>
  <c r="P77" i="6"/>
  <c r="O77" i="6"/>
  <c r="M77" i="6"/>
  <c r="L77" i="6"/>
  <c r="K77" i="6"/>
  <c r="I77" i="6"/>
  <c r="H77" i="6"/>
  <c r="G77" i="6"/>
  <c r="E77" i="6"/>
  <c r="D77" i="6"/>
  <c r="C77" i="6"/>
  <c r="R76" i="6"/>
  <c r="Q76" i="6"/>
  <c r="P76" i="6"/>
  <c r="O76" i="6"/>
  <c r="M76" i="6"/>
  <c r="L76" i="6"/>
  <c r="K76" i="6"/>
  <c r="I76" i="6"/>
  <c r="H76" i="6"/>
  <c r="G76" i="6"/>
  <c r="E76" i="6"/>
  <c r="D76" i="6"/>
  <c r="C76" i="6"/>
  <c r="R75" i="6"/>
  <c r="Q75" i="6"/>
  <c r="P75" i="6"/>
  <c r="O75" i="6"/>
  <c r="M75" i="6"/>
  <c r="L75" i="6"/>
  <c r="K75" i="6"/>
  <c r="I75" i="6"/>
  <c r="H75" i="6"/>
  <c r="G75" i="6"/>
  <c r="E75" i="6"/>
  <c r="D75" i="6"/>
  <c r="C75" i="6"/>
  <c r="R74" i="6"/>
  <c r="Q74" i="6"/>
  <c r="P74" i="6"/>
  <c r="O74" i="6"/>
  <c r="M74" i="6"/>
  <c r="L74" i="6"/>
  <c r="K74" i="6"/>
  <c r="I74" i="6"/>
  <c r="H74" i="6"/>
  <c r="G74" i="6"/>
  <c r="E74" i="6"/>
  <c r="D74" i="6"/>
  <c r="C74" i="6"/>
  <c r="R73" i="6"/>
  <c r="Q73" i="6"/>
  <c r="P73" i="6"/>
  <c r="O73" i="6"/>
  <c r="M73" i="6"/>
  <c r="L73" i="6"/>
  <c r="K73" i="6"/>
  <c r="I73" i="6"/>
  <c r="H73" i="6"/>
  <c r="G73" i="6"/>
  <c r="E73" i="6"/>
  <c r="D73" i="6"/>
  <c r="C73" i="6"/>
  <c r="R70" i="6"/>
  <c r="Q70" i="6"/>
  <c r="P70" i="6"/>
  <c r="O70" i="6"/>
  <c r="M70" i="6"/>
  <c r="L70" i="6"/>
  <c r="K70" i="6"/>
  <c r="I70" i="6"/>
  <c r="H70" i="6"/>
  <c r="G70" i="6"/>
  <c r="E70" i="6"/>
  <c r="D70" i="6"/>
  <c r="C70" i="6"/>
  <c r="R69" i="6"/>
  <c r="Q69" i="6"/>
  <c r="P69" i="6"/>
  <c r="O69" i="6"/>
  <c r="M69" i="6"/>
  <c r="L69" i="6"/>
  <c r="K69" i="6"/>
  <c r="I69" i="6"/>
  <c r="H69" i="6"/>
  <c r="G69" i="6"/>
  <c r="E69" i="6"/>
  <c r="D69" i="6"/>
  <c r="C69" i="6"/>
  <c r="R68" i="6"/>
  <c r="Q68" i="6"/>
  <c r="P68" i="6"/>
  <c r="O68" i="6"/>
  <c r="M68" i="6"/>
  <c r="L68" i="6"/>
  <c r="K68" i="6"/>
  <c r="I68" i="6"/>
  <c r="H68" i="6"/>
  <c r="G68" i="6"/>
  <c r="E68" i="6"/>
  <c r="D68" i="6"/>
  <c r="C68" i="6"/>
  <c r="R67" i="6"/>
  <c r="Q67" i="6"/>
  <c r="P67" i="6"/>
  <c r="O67" i="6"/>
  <c r="M67" i="6"/>
  <c r="L67" i="6"/>
  <c r="K67" i="6"/>
  <c r="I67" i="6"/>
  <c r="H67" i="6"/>
  <c r="G67" i="6"/>
  <c r="E67" i="6"/>
  <c r="D67" i="6"/>
  <c r="C67" i="6"/>
  <c r="R66" i="6"/>
  <c r="Q66" i="6"/>
  <c r="P66" i="6"/>
  <c r="O66" i="6"/>
  <c r="M66" i="6"/>
  <c r="L66" i="6"/>
  <c r="K66" i="6"/>
  <c r="I66" i="6"/>
  <c r="H66" i="6"/>
  <c r="G66" i="6"/>
  <c r="E66" i="6"/>
  <c r="D66" i="6"/>
  <c r="C66" i="6"/>
  <c r="R65" i="6"/>
  <c r="Q65" i="6"/>
  <c r="P65" i="6"/>
  <c r="O65" i="6"/>
  <c r="M65" i="6"/>
  <c r="L65" i="6"/>
  <c r="K65" i="6"/>
  <c r="I65" i="6"/>
  <c r="H65" i="6"/>
  <c r="G65" i="6"/>
  <c r="E65" i="6"/>
  <c r="D65" i="6"/>
  <c r="C65" i="6"/>
  <c r="R64" i="6"/>
  <c r="Q64" i="6"/>
  <c r="P64" i="6"/>
  <c r="O64" i="6"/>
  <c r="M64" i="6"/>
  <c r="L64" i="6"/>
  <c r="K64" i="6"/>
  <c r="I64" i="6"/>
  <c r="H64" i="6"/>
  <c r="G64" i="6"/>
  <c r="E64" i="6"/>
  <c r="D64" i="6"/>
  <c r="C64" i="6"/>
  <c r="R63" i="6"/>
  <c r="Q63" i="6"/>
  <c r="P63" i="6"/>
  <c r="O63" i="6"/>
  <c r="M63" i="6"/>
  <c r="L63" i="6"/>
  <c r="K63" i="6"/>
  <c r="I63" i="6"/>
  <c r="H63" i="6"/>
  <c r="G63" i="6"/>
  <c r="E63" i="6"/>
  <c r="D63" i="6"/>
  <c r="C63" i="6"/>
  <c r="R62" i="6"/>
  <c r="Q62" i="6"/>
  <c r="P62" i="6"/>
  <c r="O62" i="6"/>
  <c r="M62" i="6"/>
  <c r="L62" i="6"/>
  <c r="K62" i="6"/>
  <c r="I62" i="6"/>
  <c r="H62" i="6"/>
  <c r="G62" i="6"/>
  <c r="E62" i="6"/>
  <c r="D62" i="6"/>
  <c r="C62" i="6"/>
  <c r="R61" i="6"/>
  <c r="Q61" i="6"/>
  <c r="P61" i="6"/>
  <c r="O61" i="6"/>
  <c r="M61" i="6"/>
  <c r="L61" i="6"/>
  <c r="K61" i="6"/>
  <c r="I61" i="6"/>
  <c r="H61" i="6"/>
  <c r="G61" i="6"/>
  <c r="E61" i="6"/>
  <c r="D61" i="6"/>
  <c r="C61" i="6"/>
  <c r="R60" i="6"/>
  <c r="Q60" i="6"/>
  <c r="P60" i="6"/>
  <c r="O60" i="6"/>
  <c r="M60" i="6"/>
  <c r="L60" i="6"/>
  <c r="K60" i="6"/>
  <c r="I60" i="6"/>
  <c r="H60" i="6"/>
  <c r="G60" i="6"/>
  <c r="E60" i="6"/>
  <c r="D60" i="6"/>
  <c r="C60" i="6"/>
  <c r="R59" i="6"/>
  <c r="Q59" i="6"/>
  <c r="P59" i="6"/>
  <c r="O59" i="6"/>
  <c r="M59" i="6"/>
  <c r="L59" i="6"/>
  <c r="K59" i="6"/>
  <c r="I59" i="6"/>
  <c r="H59" i="6"/>
  <c r="G59" i="6"/>
  <c r="E59" i="6"/>
  <c r="D59" i="6"/>
  <c r="C59" i="6"/>
  <c r="R58" i="6"/>
  <c r="Q58" i="6"/>
  <c r="P58" i="6"/>
  <c r="O58" i="6"/>
  <c r="M58" i="6"/>
  <c r="L58" i="6"/>
  <c r="K58" i="6"/>
  <c r="I58" i="6"/>
  <c r="H58" i="6"/>
  <c r="G58" i="6"/>
  <c r="E58" i="6"/>
  <c r="D58" i="6"/>
  <c r="C58" i="6"/>
  <c r="R57" i="6"/>
  <c r="Q57" i="6"/>
  <c r="P57" i="6"/>
  <c r="O57" i="6"/>
  <c r="M57" i="6"/>
  <c r="L57" i="6"/>
  <c r="K57" i="6"/>
  <c r="I57" i="6"/>
  <c r="H57" i="6"/>
  <c r="G57" i="6"/>
  <c r="E57" i="6"/>
  <c r="D57" i="6"/>
  <c r="C57" i="6"/>
  <c r="R56" i="6"/>
  <c r="Q56" i="6"/>
  <c r="P56" i="6"/>
  <c r="O56" i="6"/>
  <c r="M56" i="6"/>
  <c r="L56" i="6"/>
  <c r="K56" i="6"/>
  <c r="I56" i="6"/>
  <c r="H56" i="6"/>
  <c r="G56" i="6"/>
  <c r="E56" i="6"/>
  <c r="D56" i="6"/>
  <c r="C56" i="6"/>
  <c r="R55" i="6"/>
  <c r="Q55" i="6"/>
  <c r="P55" i="6"/>
  <c r="O55" i="6"/>
  <c r="M55" i="6"/>
  <c r="L55" i="6"/>
  <c r="K55" i="6"/>
  <c r="I55" i="6"/>
  <c r="H55" i="6"/>
  <c r="G55" i="6"/>
  <c r="E55" i="6"/>
  <c r="D55" i="6"/>
  <c r="C55" i="6"/>
  <c r="R54" i="6"/>
  <c r="Q54" i="6"/>
  <c r="P54" i="6"/>
  <c r="O54" i="6"/>
  <c r="M54" i="6"/>
  <c r="L54" i="6"/>
  <c r="K54" i="6"/>
  <c r="I54" i="6"/>
  <c r="H54" i="6"/>
  <c r="G54" i="6"/>
  <c r="E54" i="6"/>
  <c r="D54" i="6"/>
  <c r="C54" i="6"/>
  <c r="R53" i="6"/>
  <c r="Q53" i="6"/>
  <c r="P53" i="6"/>
  <c r="O53" i="6"/>
  <c r="M53" i="6"/>
  <c r="L53" i="6"/>
  <c r="K53" i="6"/>
  <c r="I53" i="6"/>
  <c r="H53" i="6"/>
  <c r="G53" i="6"/>
  <c r="E53" i="6"/>
  <c r="D53" i="6"/>
  <c r="C53" i="6"/>
  <c r="R52" i="6"/>
  <c r="Q52" i="6"/>
  <c r="P52" i="6"/>
  <c r="O52" i="6"/>
  <c r="M52" i="6"/>
  <c r="L52" i="6"/>
  <c r="K52" i="6"/>
  <c r="I52" i="6"/>
  <c r="H52" i="6"/>
  <c r="G52" i="6"/>
  <c r="E52" i="6"/>
  <c r="D52" i="6"/>
  <c r="C52" i="6"/>
  <c r="R51" i="6"/>
  <c r="Q51" i="6"/>
  <c r="P51" i="6"/>
  <c r="O51" i="6"/>
  <c r="M51" i="6"/>
  <c r="L51" i="6"/>
  <c r="K51" i="6"/>
  <c r="I51" i="6"/>
  <c r="H51" i="6"/>
  <c r="G51" i="6"/>
  <c r="E51" i="6"/>
  <c r="D51" i="6"/>
  <c r="C51" i="6"/>
  <c r="R50" i="6"/>
  <c r="Q50" i="6"/>
  <c r="P50" i="6"/>
  <c r="O50" i="6"/>
  <c r="M50" i="6"/>
  <c r="L50" i="6"/>
  <c r="K50" i="6"/>
  <c r="I50" i="6"/>
  <c r="H50" i="6"/>
  <c r="G50" i="6"/>
  <c r="E50" i="6"/>
  <c r="D50" i="6"/>
  <c r="C50" i="6"/>
  <c r="R49" i="6"/>
  <c r="Q49" i="6"/>
  <c r="P49" i="6"/>
  <c r="O49" i="6"/>
  <c r="M49" i="6"/>
  <c r="L49" i="6"/>
  <c r="K49" i="6"/>
  <c r="I49" i="6"/>
  <c r="H49" i="6"/>
  <c r="G49" i="6"/>
  <c r="E49" i="6"/>
  <c r="D49" i="6"/>
  <c r="C49" i="6"/>
  <c r="R48" i="6"/>
  <c r="Q48" i="6"/>
  <c r="P48" i="6"/>
  <c r="O48" i="6"/>
  <c r="M48" i="6"/>
  <c r="L48" i="6"/>
  <c r="K48" i="6"/>
  <c r="I48" i="6"/>
  <c r="H48" i="6"/>
  <c r="G48" i="6"/>
  <c r="E48" i="6"/>
  <c r="D48" i="6"/>
  <c r="C48" i="6"/>
  <c r="R47" i="6"/>
  <c r="Q47" i="6"/>
  <c r="P47" i="6"/>
  <c r="O47" i="6"/>
  <c r="M47" i="6"/>
  <c r="L47" i="6"/>
  <c r="K47" i="6"/>
  <c r="I47" i="6"/>
  <c r="H47" i="6"/>
  <c r="G47" i="6"/>
  <c r="E47" i="6"/>
  <c r="D47" i="6"/>
  <c r="C47" i="6"/>
  <c r="R46" i="6"/>
  <c r="Q46" i="6"/>
  <c r="P46" i="6"/>
  <c r="O46" i="6"/>
  <c r="M46" i="6"/>
  <c r="L46" i="6"/>
  <c r="K46" i="6"/>
  <c r="I46" i="6"/>
  <c r="H46" i="6"/>
  <c r="G46" i="6"/>
  <c r="E46" i="6"/>
  <c r="D46" i="6"/>
  <c r="C46" i="6"/>
  <c r="R45" i="6"/>
  <c r="Q45" i="6"/>
  <c r="P45" i="6"/>
  <c r="O45" i="6"/>
  <c r="M45" i="6"/>
  <c r="L45" i="6"/>
  <c r="K45" i="6"/>
  <c r="I45" i="6"/>
  <c r="H45" i="6"/>
  <c r="G45" i="6"/>
  <c r="E45" i="6"/>
  <c r="D45" i="6"/>
  <c r="C45" i="6"/>
  <c r="R44" i="6"/>
  <c r="Q44" i="6"/>
  <c r="P44" i="6"/>
  <c r="O44" i="6"/>
  <c r="M44" i="6"/>
  <c r="L44" i="6"/>
  <c r="K44" i="6"/>
  <c r="I44" i="6"/>
  <c r="H44" i="6"/>
  <c r="G44" i="6"/>
  <c r="E44" i="6"/>
  <c r="D44" i="6"/>
  <c r="C44" i="6"/>
  <c r="R43" i="6"/>
  <c r="Q43" i="6"/>
  <c r="P43" i="6"/>
  <c r="O43" i="6"/>
  <c r="M43" i="6"/>
  <c r="L43" i="6"/>
  <c r="K43" i="6"/>
  <c r="I43" i="6"/>
  <c r="H43" i="6"/>
  <c r="G43" i="6"/>
  <c r="E43" i="6"/>
  <c r="D43" i="6"/>
  <c r="C43" i="6"/>
  <c r="R42" i="6"/>
  <c r="Q42" i="6"/>
  <c r="P42" i="6"/>
  <c r="O42" i="6"/>
  <c r="M42" i="6"/>
  <c r="L42" i="6"/>
  <c r="K42" i="6"/>
  <c r="I42" i="6"/>
  <c r="H42" i="6"/>
  <c r="G42" i="6"/>
  <c r="E42" i="6"/>
  <c r="D42" i="6"/>
  <c r="C42" i="6"/>
  <c r="R39" i="6"/>
  <c r="Q39" i="6"/>
  <c r="P39" i="6"/>
  <c r="O39" i="6"/>
  <c r="M39" i="6"/>
  <c r="L39" i="6"/>
  <c r="K39" i="6"/>
  <c r="I39" i="6"/>
  <c r="H39" i="6"/>
  <c r="G39" i="6"/>
  <c r="E39" i="6"/>
  <c r="D39" i="6"/>
  <c r="C39" i="6"/>
  <c r="E38" i="6"/>
  <c r="D38" i="6"/>
  <c r="C38" i="6"/>
  <c r="I38" i="6"/>
  <c r="H38" i="6"/>
  <c r="G38" i="6"/>
  <c r="M38" i="6"/>
  <c r="L38" i="6"/>
  <c r="K38" i="6"/>
  <c r="Q38" i="6"/>
  <c r="P38" i="6"/>
  <c r="O38" i="6"/>
  <c r="R38" i="6"/>
  <c r="S3" i="6"/>
  <c r="T3" i="6"/>
  <c r="E211" i="6"/>
  <c r="E26" i="6" s="1"/>
  <c r="D211" i="6"/>
  <c r="D26" i="6" s="1"/>
  <c r="G267" i="6"/>
  <c r="G31" i="6" s="1"/>
  <c r="I211" i="6"/>
  <c r="I26" i="6" s="1"/>
  <c r="H211" i="6"/>
  <c r="H26" i="6" s="1"/>
  <c r="G211" i="6"/>
  <c r="G26" i="6" s="1"/>
  <c r="K241" i="6"/>
  <c r="K29" i="6" s="1"/>
  <c r="M211" i="6"/>
  <c r="M26" i="6" s="1"/>
  <c r="K211" i="6"/>
  <c r="K26" i="6" s="1"/>
  <c r="L206" i="6"/>
  <c r="L25" i="6" s="1"/>
  <c r="P211" i="6"/>
  <c r="P26" i="6" s="1"/>
  <c r="B35" i="7" l="1"/>
  <c r="B246" i="7"/>
  <c r="B43" i="7"/>
  <c r="B13" i="7"/>
  <c r="B23" i="7"/>
  <c r="B214" i="7"/>
  <c r="B138" i="7"/>
  <c r="B188" i="7"/>
  <c r="B270" i="7"/>
  <c r="B204" i="7"/>
  <c r="K8" i="7"/>
  <c r="G8" i="7"/>
  <c r="C8" i="7"/>
  <c r="F197" i="6"/>
  <c r="N277" i="6"/>
  <c r="P206" i="6"/>
  <c r="P25" i="6" s="1"/>
  <c r="B59" i="6"/>
  <c r="B63" i="6"/>
  <c r="B67" i="6"/>
  <c r="L87" i="6"/>
  <c r="L15" i="6" s="1"/>
  <c r="L101" i="6"/>
  <c r="L16" i="6" s="1"/>
  <c r="J131" i="6"/>
  <c r="O129" i="6"/>
  <c r="O17" i="6" s="1"/>
  <c r="H129" i="6"/>
  <c r="H17" i="6" s="1"/>
  <c r="P136" i="6"/>
  <c r="P18" i="6" s="1"/>
  <c r="D136" i="6"/>
  <c r="D18" i="6" s="1"/>
  <c r="I136" i="6"/>
  <c r="I18" i="6" s="1"/>
  <c r="M136" i="6"/>
  <c r="M18" i="6" s="1"/>
  <c r="B151" i="6"/>
  <c r="B155" i="6"/>
  <c r="B159" i="6"/>
  <c r="B165" i="6"/>
  <c r="G164" i="6"/>
  <c r="G20" i="6" s="1"/>
  <c r="I170" i="6"/>
  <c r="I21" i="6" s="1"/>
  <c r="C170" i="6"/>
  <c r="C21" i="6" s="1"/>
  <c r="F174" i="6"/>
  <c r="F178" i="6"/>
  <c r="B179" i="6"/>
  <c r="F182" i="6"/>
  <c r="B183" i="6"/>
  <c r="F186" i="6"/>
  <c r="B187" i="6"/>
  <c r="F190" i="6"/>
  <c r="B191" i="6"/>
  <c r="N197" i="6"/>
  <c r="D195" i="6"/>
  <c r="D22" i="6" s="1"/>
  <c r="N201" i="6"/>
  <c r="R206" i="6"/>
  <c r="R25" i="6" s="1"/>
  <c r="H214" i="6"/>
  <c r="H27" i="6" s="1"/>
  <c r="J221" i="6"/>
  <c r="C225" i="6"/>
  <c r="C28" i="6" s="1"/>
  <c r="F228" i="6"/>
  <c r="F232" i="6"/>
  <c r="F236" i="6"/>
  <c r="J247" i="6"/>
  <c r="G246" i="6"/>
  <c r="G30" i="6" s="1"/>
  <c r="L246" i="6"/>
  <c r="L30" i="6" s="1"/>
  <c r="D246" i="6"/>
  <c r="D30" i="6" s="1"/>
  <c r="J251" i="6"/>
  <c r="J255" i="6"/>
  <c r="R267" i="6"/>
  <c r="R31" i="6" s="1"/>
  <c r="E267" i="6"/>
  <c r="E31" i="6" s="1"/>
  <c r="K267" i="6"/>
  <c r="K31" i="6" s="1"/>
  <c r="F201" i="6"/>
  <c r="E37" i="6"/>
  <c r="E34" i="6" s="1"/>
  <c r="G37" i="6"/>
  <c r="G34" i="6" s="1"/>
  <c r="G33" i="6" s="1"/>
  <c r="G12" i="6" s="1"/>
  <c r="F53" i="6"/>
  <c r="J58" i="6"/>
  <c r="N59" i="6"/>
  <c r="J62" i="6"/>
  <c r="N63" i="6"/>
  <c r="J66" i="6"/>
  <c r="N67" i="6"/>
  <c r="J70" i="6"/>
  <c r="N73" i="6"/>
  <c r="H72" i="6"/>
  <c r="H13" i="6" s="1"/>
  <c r="J74" i="6"/>
  <c r="N77" i="6"/>
  <c r="B80" i="6"/>
  <c r="M79" i="6"/>
  <c r="M14" i="6" s="1"/>
  <c r="F81" i="6"/>
  <c r="B84" i="6"/>
  <c r="F85" i="6"/>
  <c r="N89" i="6"/>
  <c r="J90" i="6"/>
  <c r="F91" i="6"/>
  <c r="N93" i="6"/>
  <c r="J94" i="6"/>
  <c r="F95" i="6"/>
  <c r="N97" i="6"/>
  <c r="J98" i="6"/>
  <c r="F99" i="6"/>
  <c r="N103" i="6"/>
  <c r="J104" i="6"/>
  <c r="N107" i="6"/>
  <c r="J108" i="6"/>
  <c r="J110" i="6"/>
  <c r="N111" i="6"/>
  <c r="J112" i="6"/>
  <c r="N115" i="6"/>
  <c r="M129" i="6"/>
  <c r="M17" i="6" s="1"/>
  <c r="F131" i="6"/>
  <c r="D129" i="6"/>
  <c r="D17" i="6" s="1"/>
  <c r="B174" i="6"/>
  <c r="B178" i="6"/>
  <c r="B182" i="6"/>
  <c r="B186" i="6"/>
  <c r="B190" i="6"/>
  <c r="B228" i="6"/>
  <c r="B236" i="6"/>
  <c r="B270" i="6"/>
  <c r="J59" i="6"/>
  <c r="J63" i="6"/>
  <c r="J67" i="6"/>
  <c r="F59" i="6"/>
  <c r="F63" i="6"/>
  <c r="F67" i="6"/>
  <c r="B147" i="6"/>
  <c r="E144" i="6"/>
  <c r="E19" i="6" s="1"/>
  <c r="C79" i="6"/>
  <c r="C14" i="6" s="1"/>
  <c r="B131" i="6"/>
  <c r="N134" i="6"/>
  <c r="N174" i="6"/>
  <c r="N178" i="6"/>
  <c r="N182" i="6"/>
  <c r="N186" i="6"/>
  <c r="N190" i="6"/>
  <c r="F198" i="6"/>
  <c r="I195" i="6"/>
  <c r="I22" i="6" s="1"/>
  <c r="B38" i="6"/>
  <c r="I129" i="6"/>
  <c r="I17" i="6" s="1"/>
  <c r="N131" i="6"/>
  <c r="J174" i="6"/>
  <c r="J178" i="6"/>
  <c r="J182" i="6"/>
  <c r="J186" i="6"/>
  <c r="J190" i="6"/>
  <c r="J38" i="6"/>
  <c r="F38" i="6"/>
  <c r="B39" i="6"/>
  <c r="R37" i="6"/>
  <c r="R34" i="6" s="1"/>
  <c r="E41" i="6"/>
  <c r="E35" i="6" s="1"/>
  <c r="B44" i="6"/>
  <c r="B45" i="6"/>
  <c r="F46" i="6"/>
  <c r="B47" i="6"/>
  <c r="B48" i="6"/>
  <c r="B49" i="6"/>
  <c r="F50" i="6"/>
  <c r="F54" i="6"/>
  <c r="F74" i="6"/>
  <c r="F82" i="6"/>
  <c r="F90" i="6"/>
  <c r="F94" i="6"/>
  <c r="F98" i="6"/>
  <c r="F104" i="6"/>
  <c r="F108" i="6"/>
  <c r="F112" i="6"/>
  <c r="F116" i="6"/>
  <c r="N116" i="6"/>
  <c r="J117" i="6"/>
  <c r="F118" i="6"/>
  <c r="J119" i="6"/>
  <c r="N120" i="6"/>
  <c r="J121" i="6"/>
  <c r="F122" i="6"/>
  <c r="J122" i="6"/>
  <c r="J123" i="6"/>
  <c r="N124" i="6"/>
  <c r="J125" i="6"/>
  <c r="J126" i="6"/>
  <c r="J127" i="6"/>
  <c r="N130" i="6"/>
  <c r="R129" i="6"/>
  <c r="R17" i="6" s="1"/>
  <c r="N132" i="6"/>
  <c r="K129" i="6"/>
  <c r="K17" i="6" s="1"/>
  <c r="N133" i="6"/>
  <c r="L136" i="6"/>
  <c r="L18" i="6" s="1"/>
  <c r="J138" i="6"/>
  <c r="N139" i="6"/>
  <c r="B140" i="6"/>
  <c r="J140" i="6"/>
  <c r="J141" i="6"/>
  <c r="J142" i="6"/>
  <c r="D144" i="6"/>
  <c r="D19" i="6" s="1"/>
  <c r="B146" i="6"/>
  <c r="H144" i="6"/>
  <c r="H19" i="6" s="1"/>
  <c r="N147" i="6"/>
  <c r="B148" i="6"/>
  <c r="B150" i="6"/>
  <c r="N151" i="6"/>
  <c r="B154" i="6"/>
  <c r="N155" i="6"/>
  <c r="B158" i="6"/>
  <c r="N159" i="6"/>
  <c r="B162" i="6"/>
  <c r="N165" i="6"/>
  <c r="E164" i="6"/>
  <c r="E20" i="6" s="1"/>
  <c r="D164" i="6"/>
  <c r="D20" i="6" s="1"/>
  <c r="B168" i="6"/>
  <c r="N171" i="6"/>
  <c r="K170" i="6"/>
  <c r="K21" i="6" s="1"/>
  <c r="N172" i="6"/>
  <c r="N173" i="6"/>
  <c r="N175" i="6"/>
  <c r="N176" i="6"/>
  <c r="N177" i="6"/>
  <c r="N179" i="6"/>
  <c r="N180" i="6"/>
  <c r="N181" i="6"/>
  <c r="N183" i="6"/>
  <c r="N184" i="6"/>
  <c r="N185" i="6"/>
  <c r="N187" i="6"/>
  <c r="N188" i="6"/>
  <c r="N189" i="6"/>
  <c r="N191" i="6"/>
  <c r="N192" i="6"/>
  <c r="N193" i="6"/>
  <c r="B196" i="6"/>
  <c r="J197" i="6"/>
  <c r="B200" i="6"/>
  <c r="J201" i="6"/>
  <c r="B232" i="6"/>
  <c r="B74" i="6"/>
  <c r="B90" i="6"/>
  <c r="B94" i="6"/>
  <c r="B98" i="6"/>
  <c r="B104" i="6"/>
  <c r="B108" i="6"/>
  <c r="B112" i="6"/>
  <c r="B116" i="6"/>
  <c r="J116" i="6"/>
  <c r="B118" i="6"/>
  <c r="F119" i="6"/>
  <c r="J120" i="6"/>
  <c r="B122" i="6"/>
  <c r="F123" i="6"/>
  <c r="J124" i="6"/>
  <c r="B126" i="6"/>
  <c r="F127" i="6"/>
  <c r="J130" i="6"/>
  <c r="J134" i="6"/>
  <c r="B137" i="6"/>
  <c r="F138" i="6"/>
  <c r="J139" i="6"/>
  <c r="B141" i="6"/>
  <c r="F142" i="6"/>
  <c r="N146" i="6"/>
  <c r="J147" i="6"/>
  <c r="N150" i="6"/>
  <c r="J151" i="6"/>
  <c r="N154" i="6"/>
  <c r="J155" i="6"/>
  <c r="N158" i="6"/>
  <c r="J159" i="6"/>
  <c r="N162" i="6"/>
  <c r="J165" i="6"/>
  <c r="N168" i="6"/>
  <c r="M170" i="6"/>
  <c r="M21" i="6" s="1"/>
  <c r="J173" i="6"/>
  <c r="N204" i="6"/>
  <c r="B207" i="6"/>
  <c r="N228" i="6"/>
  <c r="N232" i="6"/>
  <c r="N236" i="6"/>
  <c r="N270" i="6"/>
  <c r="N274" i="6"/>
  <c r="Q37" i="6"/>
  <c r="Q34" i="6" s="1"/>
  <c r="D41" i="6"/>
  <c r="D35" i="6" s="1"/>
  <c r="I41" i="6"/>
  <c r="I35" i="6" s="1"/>
  <c r="J44" i="6"/>
  <c r="J48" i="6"/>
  <c r="N50" i="6"/>
  <c r="J51" i="6"/>
  <c r="J52" i="6"/>
  <c r="J53" i="6"/>
  <c r="N54" i="6"/>
  <c r="J55" i="6"/>
  <c r="J56" i="6"/>
  <c r="N57" i="6"/>
  <c r="N58" i="6"/>
  <c r="N60" i="6"/>
  <c r="N61" i="6"/>
  <c r="N62" i="6"/>
  <c r="N64" i="6"/>
  <c r="N65" i="6"/>
  <c r="N66" i="6"/>
  <c r="N68" i="6"/>
  <c r="N69" i="6"/>
  <c r="N70" i="6"/>
  <c r="B73" i="6"/>
  <c r="N74" i="6"/>
  <c r="B75" i="6"/>
  <c r="D72" i="6"/>
  <c r="D13" i="6" s="1"/>
  <c r="B77" i="6"/>
  <c r="J81" i="6"/>
  <c r="N82" i="6"/>
  <c r="B83" i="6"/>
  <c r="H79" i="6"/>
  <c r="H14" i="6" s="1"/>
  <c r="J83" i="6"/>
  <c r="J84" i="6"/>
  <c r="J85" i="6"/>
  <c r="B88" i="6"/>
  <c r="C87" i="6"/>
  <c r="C15" i="6" s="1"/>
  <c r="N90" i="6"/>
  <c r="E87" i="6"/>
  <c r="E15" i="6" s="1"/>
  <c r="J91" i="6"/>
  <c r="B93" i="6"/>
  <c r="N94" i="6"/>
  <c r="J95" i="6"/>
  <c r="B96" i="6"/>
  <c r="B97" i="6"/>
  <c r="N98" i="6"/>
  <c r="J99" i="6"/>
  <c r="B103" i="6"/>
  <c r="N104" i="6"/>
  <c r="B105" i="6"/>
  <c r="B107" i="6"/>
  <c r="N108" i="6"/>
  <c r="B109" i="6"/>
  <c r="B111" i="6"/>
  <c r="N112" i="6"/>
  <c r="B113" i="6"/>
  <c r="B115" i="6"/>
  <c r="F120" i="6"/>
  <c r="F124" i="6"/>
  <c r="F139" i="6"/>
  <c r="F147" i="6"/>
  <c r="F151" i="6"/>
  <c r="F155" i="6"/>
  <c r="F159" i="6"/>
  <c r="F165" i="6"/>
  <c r="B201" i="6"/>
  <c r="J228" i="6"/>
  <c r="J232" i="6"/>
  <c r="J236" i="6"/>
  <c r="J270" i="6"/>
  <c r="J274" i="6"/>
  <c r="B204" i="6"/>
  <c r="N207" i="6"/>
  <c r="N208" i="6"/>
  <c r="N209" i="6"/>
  <c r="B212" i="6"/>
  <c r="B211" i="6" s="1"/>
  <c r="B26" i="6" s="1"/>
  <c r="F215" i="6"/>
  <c r="J216" i="6"/>
  <c r="B217" i="6"/>
  <c r="F217" i="6"/>
  <c r="B218" i="6"/>
  <c r="F218" i="6"/>
  <c r="F219" i="6"/>
  <c r="J220" i="6"/>
  <c r="B221" i="6"/>
  <c r="F221" i="6"/>
  <c r="B222" i="6"/>
  <c r="F222" i="6"/>
  <c r="F223" i="6"/>
  <c r="N226" i="6"/>
  <c r="N227" i="6"/>
  <c r="N229" i="6"/>
  <c r="N230" i="6"/>
  <c r="N231" i="6"/>
  <c r="N233" i="6"/>
  <c r="N234" i="6"/>
  <c r="N235" i="6"/>
  <c r="N237" i="6"/>
  <c r="N238" i="6"/>
  <c r="N239" i="6"/>
  <c r="M241" i="6"/>
  <c r="M29" i="6" s="1"/>
  <c r="R241" i="6"/>
  <c r="R29" i="6" s="1"/>
  <c r="J243" i="6"/>
  <c r="J244" i="6"/>
  <c r="I246" i="6"/>
  <c r="I30" i="6" s="1"/>
  <c r="B248" i="6"/>
  <c r="F248" i="6"/>
  <c r="R246" i="6"/>
  <c r="R30" i="6" s="1"/>
  <c r="F249" i="6"/>
  <c r="J250" i="6"/>
  <c r="F251" i="6"/>
  <c r="B252" i="6"/>
  <c r="F252" i="6"/>
  <c r="F253" i="6"/>
  <c r="J254" i="6"/>
  <c r="F255" i="6"/>
  <c r="B256" i="6"/>
  <c r="F256" i="6"/>
  <c r="F257" i="6"/>
  <c r="J258" i="6"/>
  <c r="F259" i="6"/>
  <c r="B260" i="6"/>
  <c r="F260" i="6"/>
  <c r="F261" i="6"/>
  <c r="J262" i="6"/>
  <c r="F263" i="6"/>
  <c r="B264" i="6"/>
  <c r="F264" i="6"/>
  <c r="F265" i="6"/>
  <c r="P267" i="6"/>
  <c r="P31" i="6" s="1"/>
  <c r="N269" i="6"/>
  <c r="N271" i="6"/>
  <c r="N272" i="6"/>
  <c r="N273" i="6"/>
  <c r="N275" i="6"/>
  <c r="N276" i="6"/>
  <c r="F216" i="6"/>
  <c r="F220" i="6"/>
  <c r="J227" i="6"/>
  <c r="B229" i="6"/>
  <c r="J231" i="6"/>
  <c r="B233" i="6"/>
  <c r="J235" i="6"/>
  <c r="B237" i="6"/>
  <c r="J239" i="6"/>
  <c r="I241" i="6"/>
  <c r="I29" i="6" s="1"/>
  <c r="B243" i="6"/>
  <c r="F244" i="6"/>
  <c r="F250" i="6"/>
  <c r="F254" i="6"/>
  <c r="B257" i="6"/>
  <c r="F258" i="6"/>
  <c r="B261" i="6"/>
  <c r="F262" i="6"/>
  <c r="J273" i="6"/>
  <c r="J277" i="6"/>
  <c r="B216" i="6"/>
  <c r="B220" i="6"/>
  <c r="B250" i="6"/>
  <c r="B254" i="6"/>
  <c r="B258" i="6"/>
  <c r="B262" i="6"/>
  <c r="F268" i="6"/>
  <c r="E101" i="6"/>
  <c r="E16" i="6" s="1"/>
  <c r="M37" i="6"/>
  <c r="M34" i="6" s="1"/>
  <c r="D37" i="6"/>
  <c r="D34" i="6" s="1"/>
  <c r="D33" i="6" s="1"/>
  <c r="D12" i="6" s="1"/>
  <c r="C41" i="6"/>
  <c r="C35" i="6" s="1"/>
  <c r="B42" i="6"/>
  <c r="B46" i="6"/>
  <c r="B50" i="6"/>
  <c r="B54" i="6"/>
  <c r="B82" i="6"/>
  <c r="M41" i="6"/>
  <c r="M35" i="6" s="1"/>
  <c r="J45" i="6"/>
  <c r="N46" i="6"/>
  <c r="J49" i="6"/>
  <c r="L79" i="6"/>
  <c r="L14" i="6" s="1"/>
  <c r="D101" i="6"/>
  <c r="D16" i="6" s="1"/>
  <c r="G41" i="6"/>
  <c r="G35" i="6" s="1"/>
  <c r="F42" i="6"/>
  <c r="J39" i="6"/>
  <c r="N42" i="6"/>
  <c r="J47" i="6"/>
  <c r="H37" i="6"/>
  <c r="H34" i="6" s="1"/>
  <c r="F39" i="6"/>
  <c r="J42" i="6"/>
  <c r="F43" i="6"/>
  <c r="H41" i="6"/>
  <c r="H35" i="6" s="1"/>
  <c r="F45" i="6"/>
  <c r="J46" i="6"/>
  <c r="F47" i="6"/>
  <c r="F48" i="6"/>
  <c r="F49" i="6"/>
  <c r="J50" i="6"/>
  <c r="F51" i="6"/>
  <c r="F52" i="6"/>
  <c r="J54" i="6"/>
  <c r="F55" i="6"/>
  <c r="F56" i="6"/>
  <c r="J57" i="6"/>
  <c r="J60" i="6"/>
  <c r="J61" i="6"/>
  <c r="J64" i="6"/>
  <c r="J65" i="6"/>
  <c r="J68" i="6"/>
  <c r="J69" i="6"/>
  <c r="Q72" i="6"/>
  <c r="Q13" i="6" s="1"/>
  <c r="N76" i="6"/>
  <c r="F80" i="6"/>
  <c r="J82" i="6"/>
  <c r="F83" i="6"/>
  <c r="F84" i="6"/>
  <c r="N88" i="6"/>
  <c r="N91" i="6"/>
  <c r="N92" i="6"/>
  <c r="N95" i="6"/>
  <c r="N96" i="6"/>
  <c r="N99" i="6"/>
  <c r="N102" i="6"/>
  <c r="N105" i="6"/>
  <c r="N106" i="6"/>
  <c r="N109" i="6"/>
  <c r="N110" i="6"/>
  <c r="N113" i="6"/>
  <c r="N114" i="6"/>
  <c r="F117" i="6"/>
  <c r="F121" i="6"/>
  <c r="F125" i="6"/>
  <c r="F126" i="6"/>
  <c r="E129" i="6"/>
  <c r="E17" i="6" s="1"/>
  <c r="J132" i="6"/>
  <c r="J133" i="6"/>
  <c r="H136" i="6"/>
  <c r="H18" i="6" s="1"/>
  <c r="F140" i="6"/>
  <c r="F141" i="6"/>
  <c r="N145" i="6"/>
  <c r="N148" i="6"/>
  <c r="N149" i="6"/>
  <c r="N152" i="6"/>
  <c r="N153" i="6"/>
  <c r="N156" i="6"/>
  <c r="N157" i="6"/>
  <c r="N160" i="6"/>
  <c r="N161" i="6"/>
  <c r="N166" i="6"/>
  <c r="N167" i="6"/>
  <c r="J172" i="6"/>
  <c r="J175" i="6"/>
  <c r="J176" i="6"/>
  <c r="B51" i="6"/>
  <c r="B52" i="6"/>
  <c r="B53" i="6"/>
  <c r="B55" i="6"/>
  <c r="B56" i="6"/>
  <c r="B57" i="6"/>
  <c r="F57" i="6"/>
  <c r="F58" i="6"/>
  <c r="B60" i="6"/>
  <c r="F60" i="6"/>
  <c r="B61" i="6"/>
  <c r="F61" i="6"/>
  <c r="F62" i="6"/>
  <c r="B64" i="6"/>
  <c r="F64" i="6"/>
  <c r="B65" i="6"/>
  <c r="F65" i="6"/>
  <c r="F66" i="6"/>
  <c r="B68" i="6"/>
  <c r="F68" i="6"/>
  <c r="B69" i="6"/>
  <c r="F69" i="6"/>
  <c r="F70" i="6"/>
  <c r="E72" i="6"/>
  <c r="E13" i="6" s="1"/>
  <c r="J73" i="6"/>
  <c r="M72" i="6"/>
  <c r="M13" i="6" s="1"/>
  <c r="J76" i="6"/>
  <c r="J77" i="6"/>
  <c r="D79" i="6"/>
  <c r="D14" i="6" s="1"/>
  <c r="B81" i="6"/>
  <c r="R79" i="6"/>
  <c r="R14" i="6" s="1"/>
  <c r="B85" i="6"/>
  <c r="J88" i="6"/>
  <c r="J89" i="6"/>
  <c r="B91" i="6"/>
  <c r="M87" i="6"/>
  <c r="M15" i="6" s="1"/>
  <c r="J92" i="6"/>
  <c r="J93" i="6"/>
  <c r="B95" i="6"/>
  <c r="J96" i="6"/>
  <c r="J97" i="6"/>
  <c r="B99" i="6"/>
  <c r="F102" i="6"/>
  <c r="J102" i="6"/>
  <c r="J103" i="6"/>
  <c r="J105" i="6"/>
  <c r="F106" i="6"/>
  <c r="J106" i="6"/>
  <c r="J107" i="6"/>
  <c r="J109" i="6"/>
  <c r="F110" i="6"/>
  <c r="J111" i="6"/>
  <c r="J113" i="6"/>
  <c r="F114" i="6"/>
  <c r="J114" i="6"/>
  <c r="J115" i="6"/>
  <c r="B197" i="6"/>
  <c r="N39" i="6"/>
  <c r="N43" i="6"/>
  <c r="N44" i="6"/>
  <c r="N45" i="6"/>
  <c r="N47" i="6"/>
  <c r="N48" i="6"/>
  <c r="N49" i="6"/>
  <c r="N51" i="6"/>
  <c r="N52" i="6"/>
  <c r="N53" i="6"/>
  <c r="N55" i="6"/>
  <c r="N56" i="6"/>
  <c r="B58" i="6"/>
  <c r="B62" i="6"/>
  <c r="B66" i="6"/>
  <c r="B70" i="6"/>
  <c r="F73" i="6"/>
  <c r="F75" i="6"/>
  <c r="B76" i="6"/>
  <c r="F76" i="6"/>
  <c r="F77" i="6"/>
  <c r="E79" i="6"/>
  <c r="E14" i="6" s="1"/>
  <c r="N80" i="6"/>
  <c r="N81" i="6"/>
  <c r="N83" i="6"/>
  <c r="N84" i="6"/>
  <c r="N85" i="6"/>
  <c r="F88" i="6"/>
  <c r="G87" i="6"/>
  <c r="G15" i="6" s="1"/>
  <c r="I87" i="6"/>
  <c r="I15" i="6" s="1"/>
  <c r="B92" i="6"/>
  <c r="F92" i="6"/>
  <c r="F93" i="6"/>
  <c r="F96" i="6"/>
  <c r="F97" i="6"/>
  <c r="B102" i="6"/>
  <c r="H101" i="6"/>
  <c r="H16" i="6" s="1"/>
  <c r="F103" i="6"/>
  <c r="F105" i="6"/>
  <c r="B106" i="6"/>
  <c r="F107" i="6"/>
  <c r="F109" i="6"/>
  <c r="B110" i="6"/>
  <c r="F111" i="6"/>
  <c r="F113" i="6"/>
  <c r="B114" i="6"/>
  <c r="F115" i="6"/>
  <c r="B120" i="6"/>
  <c r="B124" i="6"/>
  <c r="B139" i="6"/>
  <c r="E195" i="6"/>
  <c r="E22" i="6" s="1"/>
  <c r="J177" i="6"/>
  <c r="J179" i="6"/>
  <c r="J180" i="6"/>
  <c r="J181" i="6"/>
  <c r="J183" i="6"/>
  <c r="J184" i="6"/>
  <c r="J185" i="6"/>
  <c r="J187" i="6"/>
  <c r="J188" i="6"/>
  <c r="J189" i="6"/>
  <c r="J191" i="6"/>
  <c r="J192" i="6"/>
  <c r="J193" i="6"/>
  <c r="N196" i="6"/>
  <c r="N198" i="6"/>
  <c r="N199" i="6"/>
  <c r="N200" i="6"/>
  <c r="N202" i="6"/>
  <c r="N203" i="6"/>
  <c r="B117" i="6"/>
  <c r="B119" i="6"/>
  <c r="B121" i="6"/>
  <c r="B123" i="6"/>
  <c r="B125" i="6"/>
  <c r="B127" i="6"/>
  <c r="F130" i="6"/>
  <c r="B132" i="6"/>
  <c r="F132" i="6"/>
  <c r="B133" i="6"/>
  <c r="F133" i="6"/>
  <c r="F134" i="6"/>
  <c r="B138" i="6"/>
  <c r="E136" i="6"/>
  <c r="E18" i="6" s="1"/>
  <c r="B142" i="6"/>
  <c r="J145" i="6"/>
  <c r="J146" i="6"/>
  <c r="J148" i="6"/>
  <c r="J149" i="6"/>
  <c r="J150" i="6"/>
  <c r="J152" i="6"/>
  <c r="J153" i="6"/>
  <c r="J154" i="6"/>
  <c r="J156" i="6"/>
  <c r="J157" i="6"/>
  <c r="J158" i="6"/>
  <c r="J160" i="6"/>
  <c r="J161" i="6"/>
  <c r="J162" i="6"/>
  <c r="B166" i="6"/>
  <c r="M164" i="6"/>
  <c r="M20" i="6" s="1"/>
  <c r="J167" i="6"/>
  <c r="J168" i="6"/>
  <c r="F171" i="6"/>
  <c r="H170" i="6"/>
  <c r="H21" i="6" s="1"/>
  <c r="F173" i="6"/>
  <c r="F175" i="6"/>
  <c r="F176" i="6"/>
  <c r="F177" i="6"/>
  <c r="F179" i="6"/>
  <c r="F180" i="6"/>
  <c r="F181" i="6"/>
  <c r="F183" i="6"/>
  <c r="F184" i="6"/>
  <c r="F185" i="6"/>
  <c r="F187" i="6"/>
  <c r="F188" i="6"/>
  <c r="F189" i="6"/>
  <c r="F191" i="6"/>
  <c r="B192" i="6"/>
  <c r="F192" i="6"/>
  <c r="F193" i="6"/>
  <c r="J196" i="6"/>
  <c r="B198" i="6"/>
  <c r="M195" i="6"/>
  <c r="M22" i="6" s="1"/>
  <c r="N117" i="6"/>
  <c r="J118" i="6"/>
  <c r="N118" i="6"/>
  <c r="N119" i="6"/>
  <c r="N121" i="6"/>
  <c r="N122" i="6"/>
  <c r="N123" i="6"/>
  <c r="N125" i="6"/>
  <c r="N126" i="6"/>
  <c r="N127" i="6"/>
  <c r="B130" i="6"/>
  <c r="B134" i="6"/>
  <c r="N137" i="6"/>
  <c r="N138" i="6"/>
  <c r="N140" i="6"/>
  <c r="N141" i="6"/>
  <c r="N142" i="6"/>
  <c r="F145" i="6"/>
  <c r="M144" i="6"/>
  <c r="M19" i="6" s="1"/>
  <c r="F146" i="6"/>
  <c r="I144" i="6"/>
  <c r="I19" i="6" s="1"/>
  <c r="B149" i="6"/>
  <c r="F149" i="6"/>
  <c r="F150" i="6"/>
  <c r="B152" i="6"/>
  <c r="F152" i="6"/>
  <c r="B153" i="6"/>
  <c r="F153" i="6"/>
  <c r="F154" i="6"/>
  <c r="B156" i="6"/>
  <c r="F156" i="6"/>
  <c r="B157" i="6"/>
  <c r="F157" i="6"/>
  <c r="F158" i="6"/>
  <c r="B160" i="6"/>
  <c r="F160" i="6"/>
  <c r="B161" i="6"/>
  <c r="F161" i="6"/>
  <c r="F162" i="6"/>
  <c r="I164" i="6"/>
  <c r="I20" i="6" s="1"/>
  <c r="B167" i="6"/>
  <c r="F167" i="6"/>
  <c r="F168" i="6"/>
  <c r="E170" i="6"/>
  <c r="E21" i="6" s="1"/>
  <c r="B172" i="6"/>
  <c r="B173" i="6"/>
  <c r="B175" i="6"/>
  <c r="B176" i="6"/>
  <c r="B177" i="6"/>
  <c r="B180" i="6"/>
  <c r="B181" i="6"/>
  <c r="B184" i="6"/>
  <c r="B185" i="6"/>
  <c r="B188" i="6"/>
  <c r="B189" i="6"/>
  <c r="B193" i="6"/>
  <c r="F196" i="6"/>
  <c r="B199" i="6"/>
  <c r="H195" i="6"/>
  <c r="H22" i="6" s="1"/>
  <c r="F200" i="6"/>
  <c r="F202" i="6"/>
  <c r="B203" i="6"/>
  <c r="F203" i="6"/>
  <c r="F204" i="6"/>
  <c r="E206" i="6"/>
  <c r="E25" i="6" s="1"/>
  <c r="N216" i="6"/>
  <c r="N220" i="6"/>
  <c r="N250" i="6"/>
  <c r="N254" i="6"/>
  <c r="N258" i="6"/>
  <c r="N262" i="6"/>
  <c r="J207" i="6"/>
  <c r="J208" i="6"/>
  <c r="J209" i="6"/>
  <c r="N212" i="6"/>
  <c r="N211" i="6" s="1"/>
  <c r="N26" i="6" s="1"/>
  <c r="B215" i="6"/>
  <c r="E214" i="6"/>
  <c r="E27" i="6" s="1"/>
  <c r="D214" i="6"/>
  <c r="D27" i="6" s="1"/>
  <c r="B219" i="6"/>
  <c r="B223" i="6"/>
  <c r="J226" i="6"/>
  <c r="M225" i="6"/>
  <c r="M28" i="6" s="1"/>
  <c r="J230" i="6"/>
  <c r="J233" i="6"/>
  <c r="J234" i="6"/>
  <c r="J237" i="6"/>
  <c r="J238" i="6"/>
  <c r="F243" i="6"/>
  <c r="B247" i="6"/>
  <c r="B249" i="6"/>
  <c r="B251" i="6"/>
  <c r="B253" i="6"/>
  <c r="B255" i="6"/>
  <c r="B259" i="6"/>
  <c r="B263" i="6"/>
  <c r="B265" i="6"/>
  <c r="J268" i="6"/>
  <c r="J269" i="6"/>
  <c r="M267" i="6"/>
  <c r="M31" i="6" s="1"/>
  <c r="J272" i="6"/>
  <c r="J275" i="6"/>
  <c r="J276" i="6"/>
  <c r="J199" i="6"/>
  <c r="J200" i="6"/>
  <c r="B202" i="6"/>
  <c r="J202" i="6"/>
  <c r="J203" i="6"/>
  <c r="J204" i="6"/>
  <c r="I206" i="6"/>
  <c r="I25" i="6" s="1"/>
  <c r="B208" i="6"/>
  <c r="F208" i="6"/>
  <c r="F209" i="6"/>
  <c r="J212" i="6"/>
  <c r="J211" i="6" s="1"/>
  <c r="J26" i="6" s="1"/>
  <c r="N215" i="6"/>
  <c r="Q214" i="6"/>
  <c r="Q27" i="6" s="1"/>
  <c r="N218" i="6"/>
  <c r="N219" i="6"/>
  <c r="N221" i="6"/>
  <c r="N222" i="6"/>
  <c r="N223" i="6"/>
  <c r="B226" i="6"/>
  <c r="F226" i="6"/>
  <c r="F227" i="6"/>
  <c r="I225" i="6"/>
  <c r="I28" i="6" s="1"/>
  <c r="B230" i="6"/>
  <c r="F230" i="6"/>
  <c r="F231" i="6"/>
  <c r="F233" i="6"/>
  <c r="F234" i="6"/>
  <c r="F235" i="6"/>
  <c r="F237" i="6"/>
  <c r="B238" i="6"/>
  <c r="F238" i="6"/>
  <c r="F239" i="6"/>
  <c r="E241" i="6"/>
  <c r="E29" i="6" s="1"/>
  <c r="D241" i="6"/>
  <c r="D29" i="6" s="1"/>
  <c r="B244" i="6"/>
  <c r="N247" i="6"/>
  <c r="N248" i="6"/>
  <c r="N249" i="6"/>
  <c r="N251" i="6"/>
  <c r="N252" i="6"/>
  <c r="N253" i="6"/>
  <c r="N255" i="6"/>
  <c r="N256" i="6"/>
  <c r="N257" i="6"/>
  <c r="N259" i="6"/>
  <c r="N260" i="6"/>
  <c r="N261" i="6"/>
  <c r="N263" i="6"/>
  <c r="N264" i="6"/>
  <c r="N265" i="6"/>
  <c r="B268" i="6"/>
  <c r="F269" i="6"/>
  <c r="I267" i="6"/>
  <c r="I31" i="6" s="1"/>
  <c r="B272" i="6"/>
  <c r="F272" i="6"/>
  <c r="F273" i="6"/>
  <c r="B275" i="6"/>
  <c r="F275" i="6"/>
  <c r="B276" i="6"/>
  <c r="F276" i="6"/>
  <c r="F277" i="6"/>
  <c r="D206" i="6"/>
  <c r="D25" i="6" s="1"/>
  <c r="B209" i="6"/>
  <c r="F212" i="6"/>
  <c r="F211" i="6" s="1"/>
  <c r="F26" i="6" s="1"/>
  <c r="J215" i="6"/>
  <c r="M214" i="6"/>
  <c r="M27" i="6" s="1"/>
  <c r="J218" i="6"/>
  <c r="J219" i="6"/>
  <c r="J222" i="6"/>
  <c r="J223" i="6"/>
  <c r="D225" i="6"/>
  <c r="D28" i="6" s="1"/>
  <c r="B227" i="6"/>
  <c r="E225" i="6"/>
  <c r="E28" i="6" s="1"/>
  <c r="B231" i="6"/>
  <c r="B234" i="6"/>
  <c r="B235" i="6"/>
  <c r="B239" i="6"/>
  <c r="N242" i="6"/>
  <c r="N243" i="6"/>
  <c r="N244" i="6"/>
  <c r="J248" i="6"/>
  <c r="J249" i="6"/>
  <c r="J252" i="6"/>
  <c r="J253" i="6"/>
  <c r="J256" i="6"/>
  <c r="J257" i="6"/>
  <c r="J259" i="6"/>
  <c r="J260" i="6"/>
  <c r="J261" i="6"/>
  <c r="J263" i="6"/>
  <c r="J264" i="6"/>
  <c r="J265" i="6"/>
  <c r="D267" i="6"/>
  <c r="D31" i="6" s="1"/>
  <c r="B269" i="6"/>
  <c r="B271" i="6"/>
  <c r="B273" i="6"/>
  <c r="B277" i="6"/>
  <c r="R164" i="6"/>
  <c r="R20" i="6" s="1"/>
  <c r="R214" i="6"/>
  <c r="R27" i="6" s="1"/>
  <c r="R72" i="6"/>
  <c r="R13" i="6" s="1"/>
  <c r="L267" i="6"/>
  <c r="L31" i="6" s="1"/>
  <c r="H267" i="6"/>
  <c r="H31" i="6" s="1"/>
  <c r="F271" i="6"/>
  <c r="J271" i="6"/>
  <c r="C267" i="6"/>
  <c r="C31" i="6" s="1"/>
  <c r="N268" i="6"/>
  <c r="M246" i="6"/>
  <c r="M30" i="6" s="1"/>
  <c r="H246" i="6"/>
  <c r="H30" i="6" s="1"/>
  <c r="E246" i="6"/>
  <c r="E30" i="6" s="1"/>
  <c r="F247" i="6"/>
  <c r="K246" i="6"/>
  <c r="K30" i="6" s="1"/>
  <c r="C246" i="6"/>
  <c r="C30" i="6" s="1"/>
  <c r="L241" i="6"/>
  <c r="L29" i="6" s="1"/>
  <c r="G241" i="6"/>
  <c r="G29" i="6" s="1"/>
  <c r="B242" i="6"/>
  <c r="B241" i="6" s="1"/>
  <c r="B29" i="6" s="1"/>
  <c r="F242" i="6"/>
  <c r="J242" i="6"/>
  <c r="H241" i="6"/>
  <c r="H29" i="6" s="1"/>
  <c r="K225" i="6"/>
  <c r="K28" i="6" s="1"/>
  <c r="G225" i="6"/>
  <c r="G28" i="6" s="1"/>
  <c r="F229" i="6"/>
  <c r="J229" i="6"/>
  <c r="L225" i="6"/>
  <c r="L28" i="6" s="1"/>
  <c r="H225" i="6"/>
  <c r="H28" i="6" s="1"/>
  <c r="O225" i="6"/>
  <c r="O28" i="6" s="1"/>
  <c r="K214" i="6"/>
  <c r="K27" i="6" s="1"/>
  <c r="I214" i="6"/>
  <c r="I27" i="6" s="1"/>
  <c r="C214" i="6"/>
  <c r="C27" i="6" s="1"/>
  <c r="J217" i="6"/>
  <c r="N217" i="6"/>
  <c r="L214" i="6"/>
  <c r="L27" i="6" s="1"/>
  <c r="G214" i="6"/>
  <c r="G27" i="6" s="1"/>
  <c r="C211" i="6"/>
  <c r="C26" i="6" s="1"/>
  <c r="M206" i="6"/>
  <c r="M25" i="6" s="1"/>
  <c r="G206" i="6"/>
  <c r="G25" i="6" s="1"/>
  <c r="C206" i="6"/>
  <c r="C25" i="6" s="1"/>
  <c r="F207" i="6"/>
  <c r="H206" i="6"/>
  <c r="H25" i="6" s="1"/>
  <c r="O206" i="6"/>
  <c r="O25" i="6" s="1"/>
  <c r="K206" i="6"/>
  <c r="K25" i="6" s="1"/>
  <c r="K195" i="6"/>
  <c r="K22" i="6" s="1"/>
  <c r="J198" i="6"/>
  <c r="L195" i="6"/>
  <c r="L22" i="6" s="1"/>
  <c r="G195" i="6"/>
  <c r="G22" i="6" s="1"/>
  <c r="F199" i="6"/>
  <c r="C195" i="6"/>
  <c r="C22" i="6" s="1"/>
  <c r="L170" i="6"/>
  <c r="L21" i="6" s="1"/>
  <c r="D170" i="6"/>
  <c r="D21" i="6" s="1"/>
  <c r="B171" i="6"/>
  <c r="J171" i="6"/>
  <c r="G170" i="6"/>
  <c r="G21" i="6" s="1"/>
  <c r="F172" i="6"/>
  <c r="K164" i="6"/>
  <c r="K20" i="6" s="1"/>
  <c r="H164" i="6"/>
  <c r="H20" i="6" s="1"/>
  <c r="C164" i="6"/>
  <c r="C20" i="6" s="1"/>
  <c r="F166" i="6"/>
  <c r="J166" i="6"/>
  <c r="L164" i="6"/>
  <c r="L20" i="6" s="1"/>
  <c r="F148" i="6"/>
  <c r="K144" i="6"/>
  <c r="K19" i="6" s="1"/>
  <c r="L144" i="6"/>
  <c r="L19" i="6" s="1"/>
  <c r="C144" i="6"/>
  <c r="C19" i="6" s="1"/>
  <c r="B145" i="6"/>
  <c r="G144" i="6"/>
  <c r="G19" i="6" s="1"/>
  <c r="Q136" i="6"/>
  <c r="Q18" i="6" s="1"/>
  <c r="K136" i="6"/>
  <c r="K18" i="6" s="1"/>
  <c r="G136" i="6"/>
  <c r="G18" i="6" s="1"/>
  <c r="F137" i="6"/>
  <c r="J137" i="6"/>
  <c r="C136" i="6"/>
  <c r="C18" i="6" s="1"/>
  <c r="C129" i="6"/>
  <c r="C17" i="6" s="1"/>
  <c r="G129" i="6"/>
  <c r="G17" i="6" s="1"/>
  <c r="I101" i="6"/>
  <c r="I16" i="6" s="1"/>
  <c r="M101" i="6"/>
  <c r="M16" i="6" s="1"/>
  <c r="C101" i="6"/>
  <c r="C16" i="6" s="1"/>
  <c r="K101" i="6"/>
  <c r="K16" i="6" s="1"/>
  <c r="G101" i="6"/>
  <c r="G16" i="6" s="1"/>
  <c r="H87" i="6"/>
  <c r="H15" i="6" s="1"/>
  <c r="D87" i="6"/>
  <c r="D15" i="6" s="1"/>
  <c r="K87" i="6"/>
  <c r="K15" i="6" s="1"/>
  <c r="B89" i="6"/>
  <c r="F89" i="6"/>
  <c r="Q87" i="6"/>
  <c r="Q15" i="6" s="1"/>
  <c r="I79" i="6"/>
  <c r="I14" i="6" s="1"/>
  <c r="K79" i="6"/>
  <c r="K14" i="6" s="1"/>
  <c r="J80" i="6"/>
  <c r="G79" i="6"/>
  <c r="G14" i="6" s="1"/>
  <c r="K72" i="6"/>
  <c r="K13" i="6" s="1"/>
  <c r="I72" i="6"/>
  <c r="I13" i="6" s="1"/>
  <c r="C72" i="6"/>
  <c r="C13" i="6" s="1"/>
  <c r="J75" i="6"/>
  <c r="J72" i="6" s="1"/>
  <c r="J13" i="6" s="1"/>
  <c r="N75" i="6"/>
  <c r="L72" i="6"/>
  <c r="L13" i="6" s="1"/>
  <c r="G72" i="6"/>
  <c r="G13" i="6" s="1"/>
  <c r="B43" i="6"/>
  <c r="J43" i="6"/>
  <c r="L41" i="6"/>
  <c r="L35" i="6" s="1"/>
  <c r="F44" i="6"/>
  <c r="K41" i="6"/>
  <c r="K35" i="6" s="1"/>
  <c r="K37" i="6"/>
  <c r="K34" i="6" s="1"/>
  <c r="C37" i="6"/>
  <c r="C34" i="6" s="1"/>
  <c r="F37" i="6"/>
  <c r="F34" i="6" s="1"/>
  <c r="N38" i="6"/>
  <c r="I37" i="6"/>
  <c r="I34" i="6" s="1"/>
  <c r="L37" i="6"/>
  <c r="L34" i="6" s="1"/>
  <c r="P144" i="6"/>
  <c r="P19" i="6" s="1"/>
  <c r="O246" i="6"/>
  <c r="O30" i="6" s="1"/>
  <c r="O241" i="6"/>
  <c r="O29" i="6" s="1"/>
  <c r="P41" i="6"/>
  <c r="P35" i="6" s="1"/>
  <c r="O72" i="6"/>
  <c r="O13" i="6" s="1"/>
  <c r="P101" i="6"/>
  <c r="P16" i="6" s="1"/>
  <c r="R136" i="6"/>
  <c r="R18" i="6" s="1"/>
  <c r="R195" i="6"/>
  <c r="R22" i="6" s="1"/>
  <c r="O164" i="6"/>
  <c r="O20" i="6" s="1"/>
  <c r="R41" i="6"/>
  <c r="R35" i="6" s="1"/>
  <c r="Q41" i="6"/>
  <c r="Q35" i="6" s="1"/>
  <c r="Q33" i="6" s="1"/>
  <c r="Q12" i="6" s="1"/>
  <c r="O79" i="6"/>
  <c r="O14" i="6" s="1"/>
  <c r="Q129" i="6"/>
  <c r="Q17" i="6" s="1"/>
  <c r="P195" i="6"/>
  <c r="P22" i="6" s="1"/>
  <c r="O144" i="6"/>
  <c r="O19" i="6" s="1"/>
  <c r="O37" i="6"/>
  <c r="O34" i="6" s="1"/>
  <c r="R101" i="6"/>
  <c r="R16" i="6" s="1"/>
  <c r="R144" i="6"/>
  <c r="R19" i="6" s="1"/>
  <c r="R170" i="6"/>
  <c r="R21" i="6" s="1"/>
  <c r="Q195" i="6"/>
  <c r="Q22" i="6" s="1"/>
  <c r="O195" i="6"/>
  <c r="O22" i="6" s="1"/>
  <c r="Q206" i="6"/>
  <c r="Q25" i="6" s="1"/>
  <c r="Q225" i="6"/>
  <c r="Q28" i="6" s="1"/>
  <c r="Q246" i="6"/>
  <c r="Q30" i="6" s="1"/>
  <c r="R87" i="6"/>
  <c r="R15" i="6" s="1"/>
  <c r="Q170" i="6"/>
  <c r="Q21" i="6" s="1"/>
  <c r="P87" i="6"/>
  <c r="P15" i="6" s="1"/>
  <c r="O87" i="6"/>
  <c r="O15" i="6" s="1"/>
  <c r="O101" i="6"/>
  <c r="O16" i="6" s="1"/>
  <c r="Q101" i="6"/>
  <c r="Q16" i="6" s="1"/>
  <c r="P129" i="6"/>
  <c r="P17" i="6" s="1"/>
  <c r="O267" i="6"/>
  <c r="O31" i="6" s="1"/>
  <c r="Q267" i="6"/>
  <c r="Q31" i="6" s="1"/>
  <c r="Q79" i="6"/>
  <c r="Q14" i="6" s="1"/>
  <c r="P79" i="6"/>
  <c r="P14" i="6" s="1"/>
  <c r="Q144" i="6"/>
  <c r="Q19" i="6" s="1"/>
  <c r="Q164" i="6"/>
  <c r="Q20" i="6" s="1"/>
  <c r="P164" i="6"/>
  <c r="P20" i="6" s="1"/>
  <c r="P170" i="6"/>
  <c r="P21" i="6" s="1"/>
  <c r="O170" i="6"/>
  <c r="O21" i="6" s="1"/>
  <c r="P225" i="6"/>
  <c r="P28" i="6" s="1"/>
  <c r="Q241" i="6"/>
  <c r="Q29" i="6" s="1"/>
  <c r="P37" i="6"/>
  <c r="P34" i="6" s="1"/>
  <c r="O41" i="6"/>
  <c r="O35" i="6" s="1"/>
  <c r="P72" i="6"/>
  <c r="P13" i="6" s="1"/>
  <c r="O136" i="6"/>
  <c r="O18" i="6" s="1"/>
  <c r="O214" i="6"/>
  <c r="O27" i="6" s="1"/>
  <c r="R225" i="6"/>
  <c r="R28" i="6" s="1"/>
  <c r="P246" i="6"/>
  <c r="P30" i="6" s="1"/>
  <c r="O211" i="6"/>
  <c r="O26" i="6" s="1"/>
  <c r="P214" i="6"/>
  <c r="P27" i="6" s="1"/>
  <c r="P241" i="6"/>
  <c r="P29" i="6" s="1"/>
  <c r="U2" i="5"/>
  <c r="B8" i="7" l="1"/>
  <c r="L24" i="6"/>
  <c r="L8" i="6" s="1"/>
  <c r="E33" i="6"/>
  <c r="E12" i="6" s="1"/>
  <c r="E11" i="6" s="1"/>
  <c r="E7" i="6" s="1"/>
  <c r="N206" i="6"/>
  <c r="N25" i="6" s="1"/>
  <c r="K33" i="6"/>
  <c r="K12" i="6" s="1"/>
  <c r="K11" i="6" s="1"/>
  <c r="K7" i="6" s="1"/>
  <c r="J206" i="6"/>
  <c r="J25" i="6" s="1"/>
  <c r="B164" i="6"/>
  <c r="B20" i="6" s="1"/>
  <c r="J136" i="6"/>
  <c r="J18" i="6" s="1"/>
  <c r="B37" i="6"/>
  <c r="B34" i="6" s="1"/>
  <c r="N129" i="6"/>
  <c r="N17" i="6" s="1"/>
  <c r="J37" i="6"/>
  <c r="J34" i="6" s="1"/>
  <c r="F225" i="6"/>
  <c r="F28" i="6" s="1"/>
  <c r="H33" i="6"/>
  <c r="H12" i="6" s="1"/>
  <c r="H11" i="6" s="1"/>
  <c r="H7" i="6" s="1"/>
  <c r="F79" i="6"/>
  <c r="F14" i="6" s="1"/>
  <c r="J241" i="6"/>
  <c r="J29" i="6" s="1"/>
  <c r="C33" i="6"/>
  <c r="C12" i="6" s="1"/>
  <c r="C11" i="6" s="1"/>
  <c r="C7" i="6" s="1"/>
  <c r="F206" i="6"/>
  <c r="F25" i="6" s="1"/>
  <c r="R24" i="6"/>
  <c r="R8" i="6" s="1"/>
  <c r="I33" i="6"/>
  <c r="I12" i="6" s="1"/>
  <c r="I11" i="6" s="1"/>
  <c r="I7" i="6" s="1"/>
  <c r="C24" i="6"/>
  <c r="C8" i="6" s="1"/>
  <c r="B267" i="6"/>
  <c r="B31" i="6" s="1"/>
  <c r="J246" i="6"/>
  <c r="J30" i="6" s="1"/>
  <c r="N246" i="6"/>
  <c r="N30" i="6" s="1"/>
  <c r="B206" i="6"/>
  <c r="B25" i="6" s="1"/>
  <c r="B195" i="6"/>
  <c r="B22" i="6" s="1"/>
  <c r="F101" i="6"/>
  <c r="F16" i="6" s="1"/>
  <c r="J101" i="6"/>
  <c r="J16" i="6" s="1"/>
  <c r="M33" i="6"/>
  <c r="M12" i="6" s="1"/>
  <c r="M11" i="6" s="1"/>
  <c r="M7" i="6" s="1"/>
  <c r="N225" i="6"/>
  <c r="N28" i="6" s="1"/>
  <c r="F214" i="6"/>
  <c r="F27" i="6" s="1"/>
  <c r="N72" i="6"/>
  <c r="N13" i="6" s="1"/>
  <c r="N144" i="6"/>
  <c r="N19" i="6" s="1"/>
  <c r="B72" i="6"/>
  <c r="B13" i="6" s="1"/>
  <c r="N170" i="6"/>
  <c r="N21" i="6" s="1"/>
  <c r="N164" i="6"/>
  <c r="N20" i="6" s="1"/>
  <c r="R33" i="6"/>
  <c r="R12" i="6" s="1"/>
  <c r="R11" i="6" s="1"/>
  <c r="R7" i="6" s="1"/>
  <c r="J79" i="6"/>
  <c r="J14" i="6" s="1"/>
  <c r="B87" i="6"/>
  <c r="B15" i="6" s="1"/>
  <c r="J164" i="6"/>
  <c r="J20" i="6" s="1"/>
  <c r="B170" i="6"/>
  <c r="B21" i="6" s="1"/>
  <c r="F195" i="6"/>
  <c r="F22" i="6" s="1"/>
  <c r="N214" i="6"/>
  <c r="N27" i="6" s="1"/>
  <c r="K24" i="6"/>
  <c r="K8" i="6" s="1"/>
  <c r="J225" i="6"/>
  <c r="J28" i="6" s="1"/>
  <c r="F246" i="6"/>
  <c r="F30" i="6" s="1"/>
  <c r="N267" i="6"/>
  <c r="N31" i="6" s="1"/>
  <c r="N241" i="6"/>
  <c r="N29" i="6" s="1"/>
  <c r="B225" i="6"/>
  <c r="B28" i="6" s="1"/>
  <c r="D24" i="6"/>
  <c r="D8" i="6" s="1"/>
  <c r="I24" i="6"/>
  <c r="I8" i="6" s="1"/>
  <c r="B246" i="6"/>
  <c r="B30" i="6" s="1"/>
  <c r="B214" i="6"/>
  <c r="B27" i="6" s="1"/>
  <c r="N136" i="6"/>
  <c r="N18" i="6" s="1"/>
  <c r="B129" i="6"/>
  <c r="B17" i="6" s="1"/>
  <c r="F170" i="6"/>
  <c r="F21" i="6" s="1"/>
  <c r="J144" i="6"/>
  <c r="J19" i="6" s="1"/>
  <c r="B136" i="6"/>
  <c r="B18" i="6" s="1"/>
  <c r="F129" i="6"/>
  <c r="F17" i="6" s="1"/>
  <c r="B101" i="6"/>
  <c r="B16" i="6" s="1"/>
  <c r="N195" i="6"/>
  <c r="N22" i="6" s="1"/>
  <c r="F87" i="6"/>
  <c r="F15" i="6" s="1"/>
  <c r="N79" i="6"/>
  <c r="N14" i="6" s="1"/>
  <c r="F72" i="6"/>
  <c r="F13" i="6" s="1"/>
  <c r="J87" i="6"/>
  <c r="J15" i="6" s="1"/>
  <c r="B79" i="6"/>
  <c r="B14" i="6" s="1"/>
  <c r="J129" i="6"/>
  <c r="J17" i="6" s="1"/>
  <c r="N101" i="6"/>
  <c r="N16" i="6" s="1"/>
  <c r="N87" i="6"/>
  <c r="N15" i="6" s="1"/>
  <c r="F41" i="6"/>
  <c r="F35" i="6" s="1"/>
  <c r="F33" i="6" s="1"/>
  <c r="F12" i="6" s="1"/>
  <c r="J41" i="6"/>
  <c r="J35" i="6" s="1"/>
  <c r="N41" i="6"/>
  <c r="N35" i="6" s="1"/>
  <c r="F164" i="6"/>
  <c r="F20" i="6" s="1"/>
  <c r="E24" i="6"/>
  <c r="E8" i="6" s="1"/>
  <c r="N37" i="6"/>
  <c r="N34" i="6" s="1"/>
  <c r="F136" i="6"/>
  <c r="F18" i="6" s="1"/>
  <c r="J214" i="6"/>
  <c r="J27" i="6" s="1"/>
  <c r="B41" i="6"/>
  <c r="B35" i="6" s="1"/>
  <c r="B144" i="6"/>
  <c r="B19" i="6" s="1"/>
  <c r="F144" i="6"/>
  <c r="F19" i="6" s="1"/>
  <c r="G24" i="6"/>
  <c r="G8" i="6" s="1"/>
  <c r="H24" i="6"/>
  <c r="H8" i="6" s="1"/>
  <c r="F241" i="6"/>
  <c r="F29" i="6" s="1"/>
  <c r="J267" i="6"/>
  <c r="J31" i="6" s="1"/>
  <c r="J170" i="6"/>
  <c r="J21" i="6" s="1"/>
  <c r="J195" i="6"/>
  <c r="J22" i="6" s="1"/>
  <c r="M24" i="6"/>
  <c r="M8" i="6" s="1"/>
  <c r="F267" i="6"/>
  <c r="F31" i="6" s="1"/>
  <c r="D11" i="6"/>
  <c r="D7" i="6" s="1"/>
  <c r="L33" i="6"/>
  <c r="L12" i="6" s="1"/>
  <c r="L11" i="6" s="1"/>
  <c r="L7" i="6" s="1"/>
  <c r="G11" i="6"/>
  <c r="G7" i="6" s="1"/>
  <c r="P24" i="6"/>
  <c r="P8" i="6" s="1"/>
  <c r="P33" i="6"/>
  <c r="P12" i="6" s="1"/>
  <c r="P11" i="6" s="1"/>
  <c r="P7" i="6" s="1"/>
  <c r="O33" i="6"/>
  <c r="O12" i="6" s="1"/>
  <c r="O11" i="6" s="1"/>
  <c r="O7" i="6" s="1"/>
  <c r="Q24" i="6"/>
  <c r="Q8" i="6" s="1"/>
  <c r="Q11" i="6"/>
  <c r="Q7" i="6" s="1"/>
  <c r="O24" i="6"/>
  <c r="O8" i="6" s="1"/>
  <c r="S36" i="5"/>
  <c r="O36" i="5"/>
  <c r="K36" i="5"/>
  <c r="B36" i="5" s="1"/>
  <c r="G36" i="5"/>
  <c r="C36" i="5"/>
  <c r="S126" i="5"/>
  <c r="O126" i="5"/>
  <c r="K126" i="5"/>
  <c r="G126" i="5"/>
  <c r="C126" i="5"/>
  <c r="S125" i="5"/>
  <c r="O125" i="5"/>
  <c r="K125" i="5"/>
  <c r="G125" i="5"/>
  <c r="C125" i="5"/>
  <c r="S124" i="5"/>
  <c r="O124" i="5"/>
  <c r="K124" i="5"/>
  <c r="G124" i="5"/>
  <c r="C124" i="5"/>
  <c r="S123" i="5"/>
  <c r="O123" i="5"/>
  <c r="K123" i="5"/>
  <c r="B123" i="5" s="1"/>
  <c r="G123" i="5"/>
  <c r="C123" i="5"/>
  <c r="S122" i="5"/>
  <c r="O122" i="5"/>
  <c r="K122" i="5"/>
  <c r="G122" i="5"/>
  <c r="C122" i="5"/>
  <c r="S121" i="5"/>
  <c r="O121" i="5"/>
  <c r="K121" i="5"/>
  <c r="G121" i="5"/>
  <c r="C121" i="5"/>
  <c r="S120" i="5"/>
  <c r="O120" i="5"/>
  <c r="K120" i="5"/>
  <c r="G120" i="5"/>
  <c r="C120" i="5"/>
  <c r="S119" i="5"/>
  <c r="O119" i="5"/>
  <c r="K119" i="5"/>
  <c r="B119" i="5" s="1"/>
  <c r="G119" i="5"/>
  <c r="C119" i="5"/>
  <c r="S118" i="5"/>
  <c r="O118" i="5"/>
  <c r="K118" i="5"/>
  <c r="G118" i="5"/>
  <c r="C118" i="5"/>
  <c r="S117" i="5"/>
  <c r="O117" i="5"/>
  <c r="K117" i="5"/>
  <c r="G117" i="5"/>
  <c r="C117" i="5"/>
  <c r="S116" i="5"/>
  <c r="O116" i="5"/>
  <c r="K116" i="5"/>
  <c r="G116" i="5"/>
  <c r="C116" i="5"/>
  <c r="S115" i="5"/>
  <c r="O115" i="5"/>
  <c r="K115" i="5"/>
  <c r="B115" i="5" s="1"/>
  <c r="G115" i="5"/>
  <c r="C115" i="5"/>
  <c r="S114" i="5"/>
  <c r="O114" i="5"/>
  <c r="K114" i="5"/>
  <c r="G114" i="5"/>
  <c r="C114" i="5"/>
  <c r="S113" i="5"/>
  <c r="O113" i="5"/>
  <c r="K113" i="5"/>
  <c r="G113" i="5"/>
  <c r="C113" i="5"/>
  <c r="S112" i="5"/>
  <c r="O112" i="5"/>
  <c r="K112" i="5"/>
  <c r="G112" i="5"/>
  <c r="C112" i="5"/>
  <c r="S111" i="5"/>
  <c r="O111" i="5"/>
  <c r="K111" i="5"/>
  <c r="B111" i="5" s="1"/>
  <c r="G111" i="5"/>
  <c r="C111" i="5"/>
  <c r="S110" i="5"/>
  <c r="O110" i="5"/>
  <c r="K110" i="5"/>
  <c r="G110" i="5"/>
  <c r="C110" i="5"/>
  <c r="S109" i="5"/>
  <c r="O109" i="5"/>
  <c r="K109" i="5"/>
  <c r="G109" i="5"/>
  <c r="C109" i="5"/>
  <c r="S108" i="5"/>
  <c r="O108" i="5"/>
  <c r="K108" i="5"/>
  <c r="G108" i="5"/>
  <c r="C108" i="5"/>
  <c r="S107" i="5"/>
  <c r="O107" i="5"/>
  <c r="K107" i="5"/>
  <c r="B107" i="5" s="1"/>
  <c r="G107" i="5"/>
  <c r="C107" i="5"/>
  <c r="S106" i="5"/>
  <c r="O106" i="5"/>
  <c r="K106" i="5"/>
  <c r="G106" i="5"/>
  <c r="C106" i="5"/>
  <c r="S105" i="5"/>
  <c r="O105" i="5"/>
  <c r="K105" i="5"/>
  <c r="G105" i="5"/>
  <c r="C105" i="5"/>
  <c r="S104" i="5"/>
  <c r="O104" i="5"/>
  <c r="K104" i="5"/>
  <c r="G104" i="5"/>
  <c r="C104" i="5"/>
  <c r="S103" i="5"/>
  <c r="O103" i="5"/>
  <c r="K103" i="5"/>
  <c r="B103" i="5" s="1"/>
  <c r="G103" i="5"/>
  <c r="C103" i="5"/>
  <c r="S102" i="5"/>
  <c r="O102" i="5"/>
  <c r="K102" i="5"/>
  <c r="G102" i="5"/>
  <c r="C102" i="5"/>
  <c r="S101" i="5"/>
  <c r="O101" i="5"/>
  <c r="K101" i="5"/>
  <c r="G101" i="5"/>
  <c r="C101" i="5"/>
  <c r="S100" i="5"/>
  <c r="O100" i="5"/>
  <c r="K100" i="5"/>
  <c r="G100" i="5"/>
  <c r="C100" i="5"/>
  <c r="S99" i="5"/>
  <c r="O99" i="5"/>
  <c r="K99" i="5"/>
  <c r="B99" i="5" s="1"/>
  <c r="G99" i="5"/>
  <c r="C99" i="5"/>
  <c r="S98" i="5"/>
  <c r="O98" i="5"/>
  <c r="K98" i="5"/>
  <c r="G98" i="5"/>
  <c r="C98" i="5"/>
  <c r="S97" i="5"/>
  <c r="O97" i="5"/>
  <c r="K97" i="5"/>
  <c r="G97" i="5"/>
  <c r="C97" i="5"/>
  <c r="S96" i="5"/>
  <c r="O96" i="5"/>
  <c r="K96" i="5"/>
  <c r="G96" i="5"/>
  <c r="C96" i="5"/>
  <c r="S95" i="5"/>
  <c r="O95" i="5"/>
  <c r="K95" i="5"/>
  <c r="B95" i="5" s="1"/>
  <c r="G95" i="5"/>
  <c r="C95" i="5"/>
  <c r="S94" i="5"/>
  <c r="O94" i="5"/>
  <c r="K94" i="5"/>
  <c r="G94" i="5"/>
  <c r="C94" i="5"/>
  <c r="S93" i="5"/>
  <c r="O93" i="5"/>
  <c r="K93" i="5"/>
  <c r="G93" i="5"/>
  <c r="C93" i="5"/>
  <c r="S92" i="5"/>
  <c r="O92" i="5"/>
  <c r="K92" i="5"/>
  <c r="G92" i="5"/>
  <c r="C92" i="5"/>
  <c r="S91" i="5"/>
  <c r="O91" i="5"/>
  <c r="K91" i="5"/>
  <c r="B91" i="5" s="1"/>
  <c r="G91" i="5"/>
  <c r="C91" i="5"/>
  <c r="S90" i="5"/>
  <c r="O90" i="5"/>
  <c r="K90" i="5"/>
  <c r="G90" i="5"/>
  <c r="C90" i="5"/>
  <c r="S89" i="5"/>
  <c r="O89" i="5"/>
  <c r="K89" i="5"/>
  <c r="G89" i="5"/>
  <c r="C89" i="5"/>
  <c r="S88" i="5"/>
  <c r="O88" i="5"/>
  <c r="K88" i="5"/>
  <c r="G88" i="5"/>
  <c r="C88" i="5"/>
  <c r="S87" i="5"/>
  <c r="O87" i="5"/>
  <c r="K87" i="5"/>
  <c r="B87" i="5" s="1"/>
  <c r="G87" i="5"/>
  <c r="C87" i="5"/>
  <c r="S86" i="5"/>
  <c r="O86" i="5"/>
  <c r="K86" i="5"/>
  <c r="G86" i="5"/>
  <c r="C86" i="5"/>
  <c r="S85" i="5"/>
  <c r="O85" i="5"/>
  <c r="K85" i="5"/>
  <c r="G85" i="5"/>
  <c r="C85" i="5"/>
  <c r="S84" i="5"/>
  <c r="O84" i="5"/>
  <c r="K84" i="5"/>
  <c r="G84" i="5"/>
  <c r="C84" i="5"/>
  <c r="S83" i="5"/>
  <c r="O83" i="5"/>
  <c r="K83" i="5"/>
  <c r="B83" i="5" s="1"/>
  <c r="G83" i="5"/>
  <c r="C83" i="5"/>
  <c r="S82" i="5"/>
  <c r="O82" i="5"/>
  <c r="K82" i="5"/>
  <c r="G82" i="5"/>
  <c r="C82" i="5"/>
  <c r="S81" i="5"/>
  <c r="O81" i="5"/>
  <c r="K81" i="5"/>
  <c r="G81" i="5"/>
  <c r="C81" i="5"/>
  <c r="S80" i="5"/>
  <c r="O80" i="5"/>
  <c r="K80" i="5"/>
  <c r="G80" i="5"/>
  <c r="C80" i="5"/>
  <c r="S79" i="5"/>
  <c r="O79" i="5"/>
  <c r="K79" i="5"/>
  <c r="B79" i="5" s="1"/>
  <c r="G79" i="5"/>
  <c r="C79" i="5"/>
  <c r="S78" i="5"/>
  <c r="O78" i="5"/>
  <c r="K78" i="5"/>
  <c r="G78" i="5"/>
  <c r="C78" i="5"/>
  <c r="S77" i="5"/>
  <c r="O77" i="5"/>
  <c r="K77" i="5"/>
  <c r="G77" i="5"/>
  <c r="C77" i="5"/>
  <c r="S76" i="5"/>
  <c r="O76" i="5"/>
  <c r="K76" i="5"/>
  <c r="G76" i="5"/>
  <c r="C76" i="5"/>
  <c r="S75" i="5"/>
  <c r="O75" i="5"/>
  <c r="K75" i="5"/>
  <c r="B75" i="5" s="1"/>
  <c r="G75" i="5"/>
  <c r="C75" i="5"/>
  <c r="S74" i="5"/>
  <c r="O74" i="5"/>
  <c r="K74" i="5"/>
  <c r="G74" i="5"/>
  <c r="C74" i="5"/>
  <c r="S73" i="5"/>
  <c r="O73" i="5"/>
  <c r="K73" i="5"/>
  <c r="G73" i="5"/>
  <c r="C73" i="5"/>
  <c r="S72" i="5"/>
  <c r="O72" i="5"/>
  <c r="K72" i="5"/>
  <c r="G72" i="5"/>
  <c r="C72" i="5"/>
  <c r="S71" i="5"/>
  <c r="O71" i="5"/>
  <c r="K71" i="5"/>
  <c r="B71" i="5" s="1"/>
  <c r="G71" i="5"/>
  <c r="C71" i="5"/>
  <c r="S70" i="5"/>
  <c r="O70" i="5"/>
  <c r="K70" i="5"/>
  <c r="G70" i="5"/>
  <c r="C70" i="5"/>
  <c r="S69" i="5"/>
  <c r="O69" i="5"/>
  <c r="K69" i="5"/>
  <c r="G69" i="5"/>
  <c r="C69" i="5"/>
  <c r="S68" i="5"/>
  <c r="O68" i="5"/>
  <c r="K68" i="5"/>
  <c r="G68" i="5"/>
  <c r="C68" i="5"/>
  <c r="S67" i="5"/>
  <c r="O67" i="5"/>
  <c r="K67" i="5"/>
  <c r="B67" i="5" s="1"/>
  <c r="G67" i="5"/>
  <c r="C67" i="5"/>
  <c r="S66" i="5"/>
  <c r="O66" i="5"/>
  <c r="K66" i="5"/>
  <c r="G66" i="5"/>
  <c r="C66" i="5"/>
  <c r="S65" i="5"/>
  <c r="O65" i="5"/>
  <c r="K65" i="5"/>
  <c r="G65" i="5"/>
  <c r="C65" i="5"/>
  <c r="S64" i="5"/>
  <c r="O64" i="5"/>
  <c r="K64" i="5"/>
  <c r="G64" i="5"/>
  <c r="C64" i="5"/>
  <c r="S63" i="5"/>
  <c r="O63" i="5"/>
  <c r="K63" i="5"/>
  <c r="B63" i="5" s="1"/>
  <c r="G63" i="5"/>
  <c r="C63" i="5"/>
  <c r="S62" i="5"/>
  <c r="O62" i="5"/>
  <c r="K62" i="5"/>
  <c r="G62" i="5"/>
  <c r="C62" i="5"/>
  <c r="S61" i="5"/>
  <c r="O61" i="5"/>
  <c r="K61" i="5"/>
  <c r="G61" i="5"/>
  <c r="C61" i="5"/>
  <c r="S1002" i="5"/>
  <c r="O1002" i="5"/>
  <c r="K1002" i="5"/>
  <c r="G1002" i="5"/>
  <c r="C1002" i="5"/>
  <c r="S1001" i="5"/>
  <c r="O1001" i="5"/>
  <c r="K1001" i="5"/>
  <c r="G1001" i="5"/>
  <c r="C1001" i="5"/>
  <c r="S1000" i="5"/>
  <c r="O1000" i="5"/>
  <c r="K1000" i="5"/>
  <c r="G1000" i="5"/>
  <c r="C1000" i="5"/>
  <c r="S999" i="5"/>
  <c r="O999" i="5"/>
  <c r="K999" i="5"/>
  <c r="G999" i="5"/>
  <c r="C999" i="5"/>
  <c r="S998" i="5"/>
  <c r="O998" i="5"/>
  <c r="K998" i="5"/>
  <c r="G998" i="5"/>
  <c r="C998" i="5"/>
  <c r="S997" i="5"/>
  <c r="O997" i="5"/>
  <c r="K997" i="5"/>
  <c r="G997" i="5"/>
  <c r="C997" i="5"/>
  <c r="S996" i="5"/>
  <c r="O996" i="5"/>
  <c r="K996" i="5"/>
  <c r="G996" i="5"/>
  <c r="C996" i="5"/>
  <c r="S995" i="5"/>
  <c r="O995" i="5"/>
  <c r="K995" i="5"/>
  <c r="G995" i="5"/>
  <c r="C995" i="5"/>
  <c r="S994" i="5"/>
  <c r="O994" i="5"/>
  <c r="K994" i="5"/>
  <c r="G994" i="5"/>
  <c r="C994" i="5"/>
  <c r="S993" i="5"/>
  <c r="O993" i="5"/>
  <c r="K993" i="5"/>
  <c r="G993" i="5"/>
  <c r="C993" i="5"/>
  <c r="S992" i="5"/>
  <c r="O992" i="5"/>
  <c r="K992" i="5"/>
  <c r="G992" i="5"/>
  <c r="C992" i="5"/>
  <c r="S991" i="5"/>
  <c r="O991" i="5"/>
  <c r="K991" i="5"/>
  <c r="G991" i="5"/>
  <c r="C991" i="5"/>
  <c r="S990" i="5"/>
  <c r="O990" i="5"/>
  <c r="K990" i="5"/>
  <c r="G990" i="5"/>
  <c r="C990" i="5"/>
  <c r="S989" i="5"/>
  <c r="O989" i="5"/>
  <c r="K989" i="5"/>
  <c r="G989" i="5"/>
  <c r="C989" i="5"/>
  <c r="S988" i="5"/>
  <c r="O988" i="5"/>
  <c r="K988" i="5"/>
  <c r="G988" i="5"/>
  <c r="C988" i="5"/>
  <c r="S987" i="5"/>
  <c r="O987" i="5"/>
  <c r="K987" i="5"/>
  <c r="G987" i="5"/>
  <c r="C987" i="5"/>
  <c r="S986" i="5"/>
  <c r="O986" i="5"/>
  <c r="K986" i="5"/>
  <c r="G986" i="5"/>
  <c r="C986" i="5"/>
  <c r="S985" i="5"/>
  <c r="O985" i="5"/>
  <c r="K985" i="5"/>
  <c r="G985" i="5"/>
  <c r="C985" i="5"/>
  <c r="S984" i="5"/>
  <c r="O984" i="5"/>
  <c r="K984" i="5"/>
  <c r="G984" i="5"/>
  <c r="C984" i="5"/>
  <c r="S983" i="5"/>
  <c r="O983" i="5"/>
  <c r="K983" i="5"/>
  <c r="G983" i="5"/>
  <c r="C983" i="5"/>
  <c r="S982" i="5"/>
  <c r="O982" i="5"/>
  <c r="K982" i="5"/>
  <c r="G982" i="5"/>
  <c r="C982" i="5"/>
  <c r="S981" i="5"/>
  <c r="O981" i="5"/>
  <c r="K981" i="5"/>
  <c r="G981" i="5"/>
  <c r="C981" i="5"/>
  <c r="S980" i="5"/>
  <c r="O980" i="5"/>
  <c r="K980" i="5"/>
  <c r="G980" i="5"/>
  <c r="C980" i="5"/>
  <c r="S979" i="5"/>
  <c r="O979" i="5"/>
  <c r="K979" i="5"/>
  <c r="G979" i="5"/>
  <c r="C979" i="5"/>
  <c r="S978" i="5"/>
  <c r="O978" i="5"/>
  <c r="K978" i="5"/>
  <c r="G978" i="5"/>
  <c r="C978" i="5"/>
  <c r="S977" i="5"/>
  <c r="O977" i="5"/>
  <c r="K977" i="5"/>
  <c r="G977" i="5"/>
  <c r="C977" i="5"/>
  <c r="S976" i="5"/>
  <c r="O976" i="5"/>
  <c r="K976" i="5"/>
  <c r="G976" i="5"/>
  <c r="C976" i="5"/>
  <c r="S975" i="5"/>
  <c r="O975" i="5"/>
  <c r="K975" i="5"/>
  <c r="G975" i="5"/>
  <c r="C975" i="5"/>
  <c r="S974" i="5"/>
  <c r="O974" i="5"/>
  <c r="K974" i="5"/>
  <c r="G974" i="5"/>
  <c r="C974" i="5"/>
  <c r="S973" i="5"/>
  <c r="O973" i="5"/>
  <c r="K973" i="5"/>
  <c r="G973" i="5"/>
  <c r="C973" i="5"/>
  <c r="S972" i="5"/>
  <c r="O972" i="5"/>
  <c r="K972" i="5"/>
  <c r="G972" i="5"/>
  <c r="C972" i="5"/>
  <c r="S971" i="5"/>
  <c r="O971" i="5"/>
  <c r="K971" i="5"/>
  <c r="G971" i="5"/>
  <c r="C971" i="5"/>
  <c r="S970" i="5"/>
  <c r="O970" i="5"/>
  <c r="K970" i="5"/>
  <c r="G970" i="5"/>
  <c r="C970" i="5"/>
  <c r="S969" i="5"/>
  <c r="O969" i="5"/>
  <c r="K969" i="5"/>
  <c r="G969" i="5"/>
  <c r="C969" i="5"/>
  <c r="S968" i="5"/>
  <c r="O968" i="5"/>
  <c r="K968" i="5"/>
  <c r="G968" i="5"/>
  <c r="C968" i="5"/>
  <c r="S967" i="5"/>
  <c r="O967" i="5"/>
  <c r="K967" i="5"/>
  <c r="G967" i="5"/>
  <c r="C967" i="5"/>
  <c r="S966" i="5"/>
  <c r="O966" i="5"/>
  <c r="K966" i="5"/>
  <c r="G966" i="5"/>
  <c r="C966" i="5"/>
  <c r="S965" i="5"/>
  <c r="O965" i="5"/>
  <c r="K965" i="5"/>
  <c r="G965" i="5"/>
  <c r="C965" i="5"/>
  <c r="S964" i="5"/>
  <c r="O964" i="5"/>
  <c r="K964" i="5"/>
  <c r="G964" i="5"/>
  <c r="C964" i="5"/>
  <c r="S963" i="5"/>
  <c r="O963" i="5"/>
  <c r="K963" i="5"/>
  <c r="G963" i="5"/>
  <c r="C963" i="5"/>
  <c r="S962" i="5"/>
  <c r="O962" i="5"/>
  <c r="K962" i="5"/>
  <c r="G962" i="5"/>
  <c r="C962" i="5"/>
  <c r="S961" i="5"/>
  <c r="O961" i="5"/>
  <c r="K961" i="5"/>
  <c r="G961" i="5"/>
  <c r="C961" i="5"/>
  <c r="S960" i="5"/>
  <c r="O960" i="5"/>
  <c r="K960" i="5"/>
  <c r="G960" i="5"/>
  <c r="C960" i="5"/>
  <c r="S959" i="5"/>
  <c r="O959" i="5"/>
  <c r="K959" i="5"/>
  <c r="G959" i="5"/>
  <c r="C959" i="5"/>
  <c r="S958" i="5"/>
  <c r="O958" i="5"/>
  <c r="K958" i="5"/>
  <c r="G958" i="5"/>
  <c r="C958" i="5"/>
  <c r="S957" i="5"/>
  <c r="O957" i="5"/>
  <c r="K957" i="5"/>
  <c r="G957" i="5"/>
  <c r="C957" i="5"/>
  <c r="S956" i="5"/>
  <c r="O956" i="5"/>
  <c r="K956" i="5"/>
  <c r="G956" i="5"/>
  <c r="C956" i="5"/>
  <c r="S955" i="5"/>
  <c r="O955" i="5"/>
  <c r="K955" i="5"/>
  <c r="G955" i="5"/>
  <c r="C955" i="5"/>
  <c r="S954" i="5"/>
  <c r="O954" i="5"/>
  <c r="K954" i="5"/>
  <c r="G954" i="5"/>
  <c r="C954" i="5"/>
  <c r="S953" i="5"/>
  <c r="O953" i="5"/>
  <c r="K953" i="5"/>
  <c r="G953" i="5"/>
  <c r="C953" i="5"/>
  <c r="S952" i="5"/>
  <c r="O952" i="5"/>
  <c r="K952" i="5"/>
  <c r="G952" i="5"/>
  <c r="C952" i="5"/>
  <c r="S951" i="5"/>
  <c r="O951" i="5"/>
  <c r="K951" i="5"/>
  <c r="G951" i="5"/>
  <c r="C951" i="5"/>
  <c r="S950" i="5"/>
  <c r="O950" i="5"/>
  <c r="K950" i="5"/>
  <c r="G950" i="5"/>
  <c r="C950" i="5"/>
  <c r="S949" i="5"/>
  <c r="O949" i="5"/>
  <c r="K949" i="5"/>
  <c r="G949" i="5"/>
  <c r="C949" i="5"/>
  <c r="S948" i="5"/>
  <c r="O948" i="5"/>
  <c r="K948" i="5"/>
  <c r="G948" i="5"/>
  <c r="C948" i="5"/>
  <c r="S947" i="5"/>
  <c r="O947" i="5"/>
  <c r="K947" i="5"/>
  <c r="G947" i="5"/>
  <c r="C947" i="5"/>
  <c r="S946" i="5"/>
  <c r="O946" i="5"/>
  <c r="K946" i="5"/>
  <c r="G946" i="5"/>
  <c r="C946" i="5"/>
  <c r="S945" i="5"/>
  <c r="O945" i="5"/>
  <c r="K945" i="5"/>
  <c r="G945" i="5"/>
  <c r="C945" i="5"/>
  <c r="S944" i="5"/>
  <c r="O944" i="5"/>
  <c r="K944" i="5"/>
  <c r="G944" i="5"/>
  <c r="C944" i="5"/>
  <c r="S943" i="5"/>
  <c r="O943" i="5"/>
  <c r="K943" i="5"/>
  <c r="G943" i="5"/>
  <c r="C943" i="5"/>
  <c r="S942" i="5"/>
  <c r="O942" i="5"/>
  <c r="K942" i="5"/>
  <c r="G942" i="5"/>
  <c r="C942" i="5"/>
  <c r="S941" i="5"/>
  <c r="O941" i="5"/>
  <c r="K941" i="5"/>
  <c r="G941" i="5"/>
  <c r="C941" i="5"/>
  <c r="S940" i="5"/>
  <c r="O940" i="5"/>
  <c r="K940" i="5"/>
  <c r="G940" i="5"/>
  <c r="C940" i="5"/>
  <c r="S939" i="5"/>
  <c r="O939" i="5"/>
  <c r="K939" i="5"/>
  <c r="G939" i="5"/>
  <c r="C939" i="5"/>
  <c r="S938" i="5"/>
  <c r="O938" i="5"/>
  <c r="K938" i="5"/>
  <c r="G938" i="5"/>
  <c r="C938" i="5"/>
  <c r="S937" i="5"/>
  <c r="O937" i="5"/>
  <c r="K937" i="5"/>
  <c r="G937" i="5"/>
  <c r="C937" i="5"/>
  <c r="S936" i="5"/>
  <c r="O936" i="5"/>
  <c r="K936" i="5"/>
  <c r="G936" i="5"/>
  <c r="C936" i="5"/>
  <c r="S935" i="5"/>
  <c r="O935" i="5"/>
  <c r="K935" i="5"/>
  <c r="G935" i="5"/>
  <c r="C935" i="5"/>
  <c r="S934" i="5"/>
  <c r="O934" i="5"/>
  <c r="K934" i="5"/>
  <c r="G934" i="5"/>
  <c r="C934" i="5"/>
  <c r="S933" i="5"/>
  <c r="O933" i="5"/>
  <c r="K933" i="5"/>
  <c r="G933" i="5"/>
  <c r="C933" i="5"/>
  <c r="S932" i="5"/>
  <c r="O932" i="5"/>
  <c r="K932" i="5"/>
  <c r="G932" i="5"/>
  <c r="C932" i="5"/>
  <c r="S931" i="5"/>
  <c r="O931" i="5"/>
  <c r="K931" i="5"/>
  <c r="G931" i="5"/>
  <c r="C931" i="5"/>
  <c r="S930" i="5"/>
  <c r="O930" i="5"/>
  <c r="K930" i="5"/>
  <c r="G930" i="5"/>
  <c r="C930" i="5"/>
  <c r="S929" i="5"/>
  <c r="O929" i="5"/>
  <c r="K929" i="5"/>
  <c r="G929" i="5"/>
  <c r="C929" i="5"/>
  <c r="S928" i="5"/>
  <c r="O928" i="5"/>
  <c r="K928" i="5"/>
  <c r="G928" i="5"/>
  <c r="C928" i="5"/>
  <c r="S927" i="5"/>
  <c r="O927" i="5"/>
  <c r="K927" i="5"/>
  <c r="G927" i="5"/>
  <c r="C927" i="5"/>
  <c r="S926" i="5"/>
  <c r="O926" i="5"/>
  <c r="K926" i="5"/>
  <c r="G926" i="5"/>
  <c r="C926" i="5"/>
  <c r="S925" i="5"/>
  <c r="O925" i="5"/>
  <c r="K925" i="5"/>
  <c r="G925" i="5"/>
  <c r="C925" i="5"/>
  <c r="S924" i="5"/>
  <c r="O924" i="5"/>
  <c r="K924" i="5"/>
  <c r="G924" i="5"/>
  <c r="C924" i="5"/>
  <c r="S923" i="5"/>
  <c r="O923" i="5"/>
  <c r="K923" i="5"/>
  <c r="G923" i="5"/>
  <c r="C923" i="5"/>
  <c r="S922" i="5"/>
  <c r="O922" i="5"/>
  <c r="K922" i="5"/>
  <c r="G922" i="5"/>
  <c r="C922" i="5"/>
  <c r="S921" i="5"/>
  <c r="O921" i="5"/>
  <c r="K921" i="5"/>
  <c r="G921" i="5"/>
  <c r="C921" i="5"/>
  <c r="S920" i="5"/>
  <c r="O920" i="5"/>
  <c r="K920" i="5"/>
  <c r="G920" i="5"/>
  <c r="C920" i="5"/>
  <c r="S919" i="5"/>
  <c r="O919" i="5"/>
  <c r="K919" i="5"/>
  <c r="G919" i="5"/>
  <c r="C919" i="5"/>
  <c r="S918" i="5"/>
  <c r="O918" i="5"/>
  <c r="K918" i="5"/>
  <c r="G918" i="5"/>
  <c r="C918" i="5"/>
  <c r="S917" i="5"/>
  <c r="O917" i="5"/>
  <c r="K917" i="5"/>
  <c r="G917" i="5"/>
  <c r="C917" i="5"/>
  <c r="S916" i="5"/>
  <c r="O916" i="5"/>
  <c r="K916" i="5"/>
  <c r="G916" i="5"/>
  <c r="C916" i="5"/>
  <c r="S915" i="5"/>
  <c r="O915" i="5"/>
  <c r="K915" i="5"/>
  <c r="G915" i="5"/>
  <c r="C915" i="5"/>
  <c r="S914" i="5"/>
  <c r="O914" i="5"/>
  <c r="K914" i="5"/>
  <c r="G914" i="5"/>
  <c r="C914" i="5"/>
  <c r="S913" i="5"/>
  <c r="O913" i="5"/>
  <c r="K913" i="5"/>
  <c r="G913" i="5"/>
  <c r="C913" i="5"/>
  <c r="S912" i="5"/>
  <c r="O912" i="5"/>
  <c r="K912" i="5"/>
  <c r="G912" i="5"/>
  <c r="C912" i="5"/>
  <c r="S911" i="5"/>
  <c r="O911" i="5"/>
  <c r="K911" i="5"/>
  <c r="G911" i="5"/>
  <c r="C911" i="5"/>
  <c r="S910" i="5"/>
  <c r="O910" i="5"/>
  <c r="K910" i="5"/>
  <c r="G910" i="5"/>
  <c r="C910" i="5"/>
  <c r="S909" i="5"/>
  <c r="O909" i="5"/>
  <c r="K909" i="5"/>
  <c r="G909" i="5"/>
  <c r="C909" i="5"/>
  <c r="S908" i="5"/>
  <c r="O908" i="5"/>
  <c r="K908" i="5"/>
  <c r="G908" i="5"/>
  <c r="C908" i="5"/>
  <c r="S907" i="5"/>
  <c r="O907" i="5"/>
  <c r="K907" i="5"/>
  <c r="G907" i="5"/>
  <c r="C907" i="5"/>
  <c r="S906" i="5"/>
  <c r="O906" i="5"/>
  <c r="K906" i="5"/>
  <c r="G906" i="5"/>
  <c r="C906" i="5"/>
  <c r="S905" i="5"/>
  <c r="O905" i="5"/>
  <c r="K905" i="5"/>
  <c r="G905" i="5"/>
  <c r="C905" i="5"/>
  <c r="S904" i="5"/>
  <c r="O904" i="5"/>
  <c r="K904" i="5"/>
  <c r="G904" i="5"/>
  <c r="C904" i="5"/>
  <c r="S903" i="5"/>
  <c r="O903" i="5"/>
  <c r="K903" i="5"/>
  <c r="G903" i="5"/>
  <c r="C903" i="5"/>
  <c r="S902" i="5"/>
  <c r="O902" i="5"/>
  <c r="K902" i="5"/>
  <c r="G902" i="5"/>
  <c r="C902" i="5"/>
  <c r="S901" i="5"/>
  <c r="O901" i="5"/>
  <c r="K901" i="5"/>
  <c r="G901" i="5"/>
  <c r="C901" i="5"/>
  <c r="S900" i="5"/>
  <c r="O900" i="5"/>
  <c r="K900" i="5"/>
  <c r="G900" i="5"/>
  <c r="C900" i="5"/>
  <c r="S899" i="5"/>
  <c r="O899" i="5"/>
  <c r="K899" i="5"/>
  <c r="G899" i="5"/>
  <c r="C899" i="5"/>
  <c r="S898" i="5"/>
  <c r="O898" i="5"/>
  <c r="K898" i="5"/>
  <c r="G898" i="5"/>
  <c r="C898" i="5"/>
  <c r="S897" i="5"/>
  <c r="O897" i="5"/>
  <c r="K897" i="5"/>
  <c r="G897" i="5"/>
  <c r="C897" i="5"/>
  <c r="S896" i="5"/>
  <c r="O896" i="5"/>
  <c r="K896" i="5"/>
  <c r="G896" i="5"/>
  <c r="C896" i="5"/>
  <c r="S895" i="5"/>
  <c r="O895" i="5"/>
  <c r="K895" i="5"/>
  <c r="G895" i="5"/>
  <c r="C895" i="5"/>
  <c r="S894" i="5"/>
  <c r="O894" i="5"/>
  <c r="K894" i="5"/>
  <c r="G894" i="5"/>
  <c r="C894" i="5"/>
  <c r="S893" i="5"/>
  <c r="O893" i="5"/>
  <c r="K893" i="5"/>
  <c r="G893" i="5"/>
  <c r="C893" i="5"/>
  <c r="S892" i="5"/>
  <c r="O892" i="5"/>
  <c r="K892" i="5"/>
  <c r="G892" i="5"/>
  <c r="C892" i="5"/>
  <c r="S891" i="5"/>
  <c r="O891" i="5"/>
  <c r="K891" i="5"/>
  <c r="G891" i="5"/>
  <c r="C891" i="5"/>
  <c r="S890" i="5"/>
  <c r="O890" i="5"/>
  <c r="K890" i="5"/>
  <c r="G890" i="5"/>
  <c r="C890" i="5"/>
  <c r="S889" i="5"/>
  <c r="O889" i="5"/>
  <c r="K889" i="5"/>
  <c r="G889" i="5"/>
  <c r="C889" i="5"/>
  <c r="S888" i="5"/>
  <c r="O888" i="5"/>
  <c r="K888" i="5"/>
  <c r="G888" i="5"/>
  <c r="C888" i="5"/>
  <c r="S887" i="5"/>
  <c r="O887" i="5"/>
  <c r="K887" i="5"/>
  <c r="G887" i="5"/>
  <c r="C887" i="5"/>
  <c r="S886" i="5"/>
  <c r="O886" i="5"/>
  <c r="K886" i="5"/>
  <c r="G886" i="5"/>
  <c r="C886" i="5"/>
  <c r="S885" i="5"/>
  <c r="O885" i="5"/>
  <c r="K885" i="5"/>
  <c r="G885" i="5"/>
  <c r="C885" i="5"/>
  <c r="S884" i="5"/>
  <c r="O884" i="5"/>
  <c r="K884" i="5"/>
  <c r="G884" i="5"/>
  <c r="C884" i="5"/>
  <c r="S883" i="5"/>
  <c r="O883" i="5"/>
  <c r="K883" i="5"/>
  <c r="G883" i="5"/>
  <c r="C883" i="5"/>
  <c r="S882" i="5"/>
  <c r="O882" i="5"/>
  <c r="K882" i="5"/>
  <c r="G882" i="5"/>
  <c r="C882" i="5"/>
  <c r="S881" i="5"/>
  <c r="O881" i="5"/>
  <c r="K881" i="5"/>
  <c r="G881" i="5"/>
  <c r="C881" i="5"/>
  <c r="S880" i="5"/>
  <c r="O880" i="5"/>
  <c r="K880" i="5"/>
  <c r="G880" i="5"/>
  <c r="C880" i="5"/>
  <c r="S879" i="5"/>
  <c r="O879" i="5"/>
  <c r="K879" i="5"/>
  <c r="G879" i="5"/>
  <c r="C879" i="5"/>
  <c r="S878" i="5"/>
  <c r="O878" i="5"/>
  <c r="K878" i="5"/>
  <c r="G878" i="5"/>
  <c r="C878" i="5"/>
  <c r="S877" i="5"/>
  <c r="O877" i="5"/>
  <c r="K877" i="5"/>
  <c r="G877" i="5"/>
  <c r="C877" i="5"/>
  <c r="S876" i="5"/>
  <c r="O876" i="5"/>
  <c r="K876" i="5"/>
  <c r="G876" i="5"/>
  <c r="C876" i="5"/>
  <c r="S875" i="5"/>
  <c r="O875" i="5"/>
  <c r="K875" i="5"/>
  <c r="G875" i="5"/>
  <c r="C875" i="5"/>
  <c r="S874" i="5"/>
  <c r="O874" i="5"/>
  <c r="K874" i="5"/>
  <c r="G874" i="5"/>
  <c r="C874" i="5"/>
  <c r="S873" i="5"/>
  <c r="O873" i="5"/>
  <c r="K873" i="5"/>
  <c r="G873" i="5"/>
  <c r="C873" i="5"/>
  <c r="S872" i="5"/>
  <c r="O872" i="5"/>
  <c r="K872" i="5"/>
  <c r="G872" i="5"/>
  <c r="C872" i="5"/>
  <c r="S871" i="5"/>
  <c r="O871" i="5"/>
  <c r="K871" i="5"/>
  <c r="G871" i="5"/>
  <c r="C871" i="5"/>
  <c r="S870" i="5"/>
  <c r="O870" i="5"/>
  <c r="K870" i="5"/>
  <c r="G870" i="5"/>
  <c r="C870" i="5"/>
  <c r="S869" i="5"/>
  <c r="O869" i="5"/>
  <c r="K869" i="5"/>
  <c r="G869" i="5"/>
  <c r="C869" i="5"/>
  <c r="S868" i="5"/>
  <c r="O868" i="5"/>
  <c r="K868" i="5"/>
  <c r="G868" i="5"/>
  <c r="C868" i="5"/>
  <c r="S867" i="5"/>
  <c r="O867" i="5"/>
  <c r="K867" i="5"/>
  <c r="G867" i="5"/>
  <c r="C867" i="5"/>
  <c r="S866" i="5"/>
  <c r="O866" i="5"/>
  <c r="K866" i="5"/>
  <c r="G866" i="5"/>
  <c r="C866" i="5"/>
  <c r="S865" i="5"/>
  <c r="O865" i="5"/>
  <c r="K865" i="5"/>
  <c r="G865" i="5"/>
  <c r="C865" i="5"/>
  <c r="S864" i="5"/>
  <c r="O864" i="5"/>
  <c r="K864" i="5"/>
  <c r="G864" i="5"/>
  <c r="C864" i="5"/>
  <c r="S863" i="5"/>
  <c r="O863" i="5"/>
  <c r="K863" i="5"/>
  <c r="G863" i="5"/>
  <c r="C863" i="5"/>
  <c r="S862" i="5"/>
  <c r="O862" i="5"/>
  <c r="K862" i="5"/>
  <c r="G862" i="5"/>
  <c r="C862" i="5"/>
  <c r="S861" i="5"/>
  <c r="O861" i="5"/>
  <c r="K861" i="5"/>
  <c r="G861" i="5"/>
  <c r="C861" i="5"/>
  <c r="S860" i="5"/>
  <c r="O860" i="5"/>
  <c r="K860" i="5"/>
  <c r="G860" i="5"/>
  <c r="C860" i="5"/>
  <c r="S859" i="5"/>
  <c r="O859" i="5"/>
  <c r="K859" i="5"/>
  <c r="G859" i="5"/>
  <c r="C859" i="5"/>
  <c r="S858" i="5"/>
  <c r="O858" i="5"/>
  <c r="K858" i="5"/>
  <c r="G858" i="5"/>
  <c r="C858" i="5"/>
  <c r="S857" i="5"/>
  <c r="O857" i="5"/>
  <c r="K857" i="5"/>
  <c r="G857" i="5"/>
  <c r="C857" i="5"/>
  <c r="S856" i="5"/>
  <c r="O856" i="5"/>
  <c r="K856" i="5"/>
  <c r="G856" i="5"/>
  <c r="C856" i="5"/>
  <c r="S855" i="5"/>
  <c r="O855" i="5"/>
  <c r="K855" i="5"/>
  <c r="G855" i="5"/>
  <c r="C855" i="5"/>
  <c r="S854" i="5"/>
  <c r="O854" i="5"/>
  <c r="K854" i="5"/>
  <c r="G854" i="5"/>
  <c r="C854" i="5"/>
  <c r="S853" i="5"/>
  <c r="O853" i="5"/>
  <c r="K853" i="5"/>
  <c r="B853" i="5" s="1"/>
  <c r="G853" i="5"/>
  <c r="C853" i="5"/>
  <c r="S852" i="5"/>
  <c r="O852" i="5"/>
  <c r="B852" i="5" s="1"/>
  <c r="K852" i="5"/>
  <c r="G852" i="5"/>
  <c r="C852" i="5"/>
  <c r="S851" i="5"/>
  <c r="O851" i="5"/>
  <c r="K851" i="5"/>
  <c r="G851" i="5"/>
  <c r="C851" i="5"/>
  <c r="S850" i="5"/>
  <c r="O850" i="5"/>
  <c r="K850" i="5"/>
  <c r="B850" i="5" s="1"/>
  <c r="G850" i="5"/>
  <c r="C850" i="5"/>
  <c r="S849" i="5"/>
  <c r="O849" i="5"/>
  <c r="K849" i="5"/>
  <c r="G849" i="5"/>
  <c r="C849" i="5"/>
  <c r="S848" i="5"/>
  <c r="O848" i="5"/>
  <c r="K848" i="5"/>
  <c r="G848" i="5"/>
  <c r="C848" i="5"/>
  <c r="S847" i="5"/>
  <c r="O847" i="5"/>
  <c r="K847" i="5"/>
  <c r="G847" i="5"/>
  <c r="C847" i="5"/>
  <c r="S846" i="5"/>
  <c r="O846" i="5"/>
  <c r="K846" i="5"/>
  <c r="G846" i="5"/>
  <c r="C846" i="5"/>
  <c r="S845" i="5"/>
  <c r="O845" i="5"/>
  <c r="K845" i="5"/>
  <c r="G845" i="5"/>
  <c r="C845" i="5"/>
  <c r="S844" i="5"/>
  <c r="O844" i="5"/>
  <c r="K844" i="5"/>
  <c r="G844" i="5"/>
  <c r="C844" i="5"/>
  <c r="B844" i="5" s="1"/>
  <c r="S843" i="5"/>
  <c r="O843" i="5"/>
  <c r="K843" i="5"/>
  <c r="G843" i="5"/>
  <c r="C843" i="5"/>
  <c r="S842" i="5"/>
  <c r="O842" i="5"/>
  <c r="K842" i="5"/>
  <c r="G842" i="5"/>
  <c r="C842" i="5"/>
  <c r="S841" i="5"/>
  <c r="O841" i="5"/>
  <c r="K841" i="5"/>
  <c r="G841" i="5"/>
  <c r="C841" i="5"/>
  <c r="S840" i="5"/>
  <c r="O840" i="5"/>
  <c r="K840" i="5"/>
  <c r="G840" i="5"/>
  <c r="C840" i="5"/>
  <c r="S839" i="5"/>
  <c r="O839" i="5"/>
  <c r="K839" i="5"/>
  <c r="G839" i="5"/>
  <c r="C839" i="5"/>
  <c r="S838" i="5"/>
  <c r="O838" i="5"/>
  <c r="K838" i="5"/>
  <c r="B838" i="5" s="1"/>
  <c r="G838" i="5"/>
  <c r="C838" i="5"/>
  <c r="S837" i="5"/>
  <c r="O837" i="5"/>
  <c r="K837" i="5"/>
  <c r="G837" i="5"/>
  <c r="C837" i="5"/>
  <c r="S836" i="5"/>
  <c r="O836" i="5"/>
  <c r="K836" i="5"/>
  <c r="G836" i="5"/>
  <c r="C836" i="5"/>
  <c r="S835" i="5"/>
  <c r="O835" i="5"/>
  <c r="K835" i="5"/>
  <c r="G835" i="5"/>
  <c r="C835" i="5"/>
  <c r="S834" i="5"/>
  <c r="O834" i="5"/>
  <c r="K834" i="5"/>
  <c r="G834" i="5"/>
  <c r="C834" i="5"/>
  <c r="S833" i="5"/>
  <c r="O833" i="5"/>
  <c r="K833" i="5"/>
  <c r="G833" i="5"/>
  <c r="C833" i="5"/>
  <c r="S832" i="5"/>
  <c r="O832" i="5"/>
  <c r="K832" i="5"/>
  <c r="G832" i="5"/>
  <c r="C832" i="5"/>
  <c r="S831" i="5"/>
  <c r="O831" i="5"/>
  <c r="K831" i="5"/>
  <c r="G831" i="5"/>
  <c r="C831" i="5"/>
  <c r="S830" i="5"/>
  <c r="O830" i="5"/>
  <c r="K830" i="5"/>
  <c r="G830" i="5"/>
  <c r="C830" i="5"/>
  <c r="S829" i="5"/>
  <c r="O829" i="5"/>
  <c r="K829" i="5"/>
  <c r="G829" i="5"/>
  <c r="C829" i="5"/>
  <c r="S828" i="5"/>
  <c r="O828" i="5"/>
  <c r="K828" i="5"/>
  <c r="G828" i="5"/>
  <c r="C828" i="5"/>
  <c r="S827" i="5"/>
  <c r="O827" i="5"/>
  <c r="K827" i="5"/>
  <c r="G827" i="5"/>
  <c r="C827" i="5"/>
  <c r="S826" i="5"/>
  <c r="O826" i="5"/>
  <c r="K826" i="5"/>
  <c r="G826" i="5"/>
  <c r="C826" i="5"/>
  <c r="S825" i="5"/>
  <c r="O825" i="5"/>
  <c r="K825" i="5"/>
  <c r="G825" i="5"/>
  <c r="C825" i="5"/>
  <c r="S824" i="5"/>
  <c r="O824" i="5"/>
  <c r="K824" i="5"/>
  <c r="G824" i="5"/>
  <c r="C824" i="5"/>
  <c r="S823" i="5"/>
  <c r="O823" i="5"/>
  <c r="K823" i="5"/>
  <c r="G823" i="5"/>
  <c r="C823" i="5"/>
  <c r="S822" i="5"/>
  <c r="O822" i="5"/>
  <c r="K822" i="5"/>
  <c r="G822" i="5"/>
  <c r="C822" i="5"/>
  <c r="S821" i="5"/>
  <c r="O821" i="5"/>
  <c r="K821" i="5"/>
  <c r="G821" i="5"/>
  <c r="C821" i="5"/>
  <c r="S820" i="5"/>
  <c r="O820" i="5"/>
  <c r="K820" i="5"/>
  <c r="G820" i="5"/>
  <c r="C820" i="5"/>
  <c r="S819" i="5"/>
  <c r="O819" i="5"/>
  <c r="K819" i="5"/>
  <c r="G819" i="5"/>
  <c r="C819" i="5"/>
  <c r="S818" i="5"/>
  <c r="O818" i="5"/>
  <c r="K818" i="5"/>
  <c r="G818" i="5"/>
  <c r="C818" i="5"/>
  <c r="S817" i="5"/>
  <c r="O817" i="5"/>
  <c r="K817" i="5"/>
  <c r="G817" i="5"/>
  <c r="C817" i="5"/>
  <c r="S816" i="5"/>
  <c r="O816" i="5"/>
  <c r="K816" i="5"/>
  <c r="G816" i="5"/>
  <c r="C816" i="5"/>
  <c r="S815" i="5"/>
  <c r="O815" i="5"/>
  <c r="K815" i="5"/>
  <c r="G815" i="5"/>
  <c r="C815" i="5"/>
  <c r="S814" i="5"/>
  <c r="O814" i="5"/>
  <c r="K814" i="5"/>
  <c r="G814" i="5"/>
  <c r="C814" i="5"/>
  <c r="S813" i="5"/>
  <c r="O813" i="5"/>
  <c r="K813" i="5"/>
  <c r="G813" i="5"/>
  <c r="C813" i="5"/>
  <c r="S812" i="5"/>
  <c r="O812" i="5"/>
  <c r="K812" i="5"/>
  <c r="G812" i="5"/>
  <c r="C812" i="5"/>
  <c r="S811" i="5"/>
  <c r="O811" i="5"/>
  <c r="K811" i="5"/>
  <c r="G811" i="5"/>
  <c r="C811" i="5"/>
  <c r="S810" i="5"/>
  <c r="O810" i="5"/>
  <c r="K810" i="5"/>
  <c r="G810" i="5"/>
  <c r="C810" i="5"/>
  <c r="S809" i="5"/>
  <c r="O809" i="5"/>
  <c r="K809" i="5"/>
  <c r="G809" i="5"/>
  <c r="C809" i="5"/>
  <c r="S808" i="5"/>
  <c r="O808" i="5"/>
  <c r="K808" i="5"/>
  <c r="G808" i="5"/>
  <c r="C808" i="5"/>
  <c r="S807" i="5"/>
  <c r="O807" i="5"/>
  <c r="K807" i="5"/>
  <c r="G807" i="5"/>
  <c r="C807" i="5"/>
  <c r="S806" i="5"/>
  <c r="O806" i="5"/>
  <c r="K806" i="5"/>
  <c r="G806" i="5"/>
  <c r="C806" i="5"/>
  <c r="S805" i="5"/>
  <c r="O805" i="5"/>
  <c r="K805" i="5"/>
  <c r="G805" i="5"/>
  <c r="C805" i="5"/>
  <c r="S804" i="5"/>
  <c r="O804" i="5"/>
  <c r="K804" i="5"/>
  <c r="G804" i="5"/>
  <c r="C804" i="5"/>
  <c r="S803" i="5"/>
  <c r="O803" i="5"/>
  <c r="K803" i="5"/>
  <c r="G803" i="5"/>
  <c r="B803" i="5" s="1"/>
  <c r="C803" i="5"/>
  <c r="S802" i="5"/>
  <c r="O802" i="5"/>
  <c r="K802" i="5"/>
  <c r="G802" i="5"/>
  <c r="C802" i="5"/>
  <c r="S801" i="5"/>
  <c r="O801" i="5"/>
  <c r="K801" i="5"/>
  <c r="G801" i="5"/>
  <c r="C801" i="5"/>
  <c r="S800" i="5"/>
  <c r="O800" i="5"/>
  <c r="K800" i="5"/>
  <c r="G800" i="5"/>
  <c r="C800" i="5"/>
  <c r="S799" i="5"/>
  <c r="O799" i="5"/>
  <c r="K799" i="5"/>
  <c r="G799" i="5"/>
  <c r="C799" i="5"/>
  <c r="S798" i="5"/>
  <c r="O798" i="5"/>
  <c r="K798" i="5"/>
  <c r="G798" i="5"/>
  <c r="C798" i="5"/>
  <c r="S797" i="5"/>
  <c r="O797" i="5"/>
  <c r="K797" i="5"/>
  <c r="G797" i="5"/>
  <c r="C797" i="5"/>
  <c r="S796" i="5"/>
  <c r="O796" i="5"/>
  <c r="K796" i="5"/>
  <c r="G796" i="5"/>
  <c r="C796" i="5"/>
  <c r="S795" i="5"/>
  <c r="O795" i="5"/>
  <c r="K795" i="5"/>
  <c r="G795" i="5"/>
  <c r="C795" i="5"/>
  <c r="S794" i="5"/>
  <c r="O794" i="5"/>
  <c r="K794" i="5"/>
  <c r="G794" i="5"/>
  <c r="C794" i="5"/>
  <c r="S793" i="5"/>
  <c r="O793" i="5"/>
  <c r="K793" i="5"/>
  <c r="G793" i="5"/>
  <c r="C793" i="5"/>
  <c r="S792" i="5"/>
  <c r="O792" i="5"/>
  <c r="K792" i="5"/>
  <c r="G792" i="5"/>
  <c r="C792" i="5"/>
  <c r="S791" i="5"/>
  <c r="O791" i="5"/>
  <c r="K791" i="5"/>
  <c r="G791" i="5"/>
  <c r="C791" i="5"/>
  <c r="S790" i="5"/>
  <c r="O790" i="5"/>
  <c r="K790" i="5"/>
  <c r="G790" i="5"/>
  <c r="C790" i="5"/>
  <c r="S789" i="5"/>
  <c r="O789" i="5"/>
  <c r="K789" i="5"/>
  <c r="G789" i="5"/>
  <c r="C789" i="5"/>
  <c r="S788" i="5"/>
  <c r="O788" i="5"/>
  <c r="K788" i="5"/>
  <c r="G788" i="5"/>
  <c r="C788" i="5"/>
  <c r="S787" i="5"/>
  <c r="O787" i="5"/>
  <c r="K787" i="5"/>
  <c r="G787" i="5"/>
  <c r="C787" i="5"/>
  <c r="S786" i="5"/>
  <c r="O786" i="5"/>
  <c r="K786" i="5"/>
  <c r="G786" i="5"/>
  <c r="C786" i="5"/>
  <c r="S785" i="5"/>
  <c r="O785" i="5"/>
  <c r="K785" i="5"/>
  <c r="G785" i="5"/>
  <c r="C785" i="5"/>
  <c r="S784" i="5"/>
  <c r="O784" i="5"/>
  <c r="K784" i="5"/>
  <c r="G784" i="5"/>
  <c r="C784" i="5"/>
  <c r="S783" i="5"/>
  <c r="O783" i="5"/>
  <c r="K783" i="5"/>
  <c r="G783" i="5"/>
  <c r="C783" i="5"/>
  <c r="S782" i="5"/>
  <c r="O782" i="5"/>
  <c r="K782" i="5"/>
  <c r="G782" i="5"/>
  <c r="C782" i="5"/>
  <c r="S781" i="5"/>
  <c r="O781" i="5"/>
  <c r="K781" i="5"/>
  <c r="G781" i="5"/>
  <c r="C781" i="5"/>
  <c r="S780" i="5"/>
  <c r="O780" i="5"/>
  <c r="K780" i="5"/>
  <c r="G780" i="5"/>
  <c r="C780" i="5"/>
  <c r="S779" i="5"/>
  <c r="O779" i="5"/>
  <c r="K779" i="5"/>
  <c r="G779" i="5"/>
  <c r="C779" i="5"/>
  <c r="S778" i="5"/>
  <c r="O778" i="5"/>
  <c r="K778" i="5"/>
  <c r="G778" i="5"/>
  <c r="C778" i="5"/>
  <c r="S777" i="5"/>
  <c r="O777" i="5"/>
  <c r="K777" i="5"/>
  <c r="G777" i="5"/>
  <c r="C777" i="5"/>
  <c r="S776" i="5"/>
  <c r="O776" i="5"/>
  <c r="K776" i="5"/>
  <c r="G776" i="5"/>
  <c r="C776" i="5"/>
  <c r="S775" i="5"/>
  <c r="O775" i="5"/>
  <c r="K775" i="5"/>
  <c r="G775" i="5"/>
  <c r="C775" i="5"/>
  <c r="S774" i="5"/>
  <c r="O774" i="5"/>
  <c r="K774" i="5"/>
  <c r="G774" i="5"/>
  <c r="C774" i="5"/>
  <c r="S773" i="5"/>
  <c r="O773" i="5"/>
  <c r="K773" i="5"/>
  <c r="G773" i="5"/>
  <c r="C773" i="5"/>
  <c r="S772" i="5"/>
  <c r="O772" i="5"/>
  <c r="K772" i="5"/>
  <c r="G772" i="5"/>
  <c r="C772" i="5"/>
  <c r="S771" i="5"/>
  <c r="O771" i="5"/>
  <c r="K771" i="5"/>
  <c r="G771" i="5"/>
  <c r="C771" i="5"/>
  <c r="S770" i="5"/>
  <c r="O770" i="5"/>
  <c r="K770" i="5"/>
  <c r="G770" i="5"/>
  <c r="C770" i="5"/>
  <c r="S769" i="5"/>
  <c r="O769" i="5"/>
  <c r="K769" i="5"/>
  <c r="G769" i="5"/>
  <c r="C769" i="5"/>
  <c r="S768" i="5"/>
  <c r="O768" i="5"/>
  <c r="K768" i="5"/>
  <c r="G768" i="5"/>
  <c r="C768" i="5"/>
  <c r="S767" i="5"/>
  <c r="O767" i="5"/>
  <c r="K767" i="5"/>
  <c r="G767" i="5"/>
  <c r="C767" i="5"/>
  <c r="S766" i="5"/>
  <c r="O766" i="5"/>
  <c r="K766" i="5"/>
  <c r="G766" i="5"/>
  <c r="C766" i="5"/>
  <c r="S765" i="5"/>
  <c r="O765" i="5"/>
  <c r="K765" i="5"/>
  <c r="G765" i="5"/>
  <c r="C765" i="5"/>
  <c r="S764" i="5"/>
  <c r="O764" i="5"/>
  <c r="K764" i="5"/>
  <c r="G764" i="5"/>
  <c r="C764" i="5"/>
  <c r="S763" i="5"/>
  <c r="O763" i="5"/>
  <c r="K763" i="5"/>
  <c r="G763" i="5"/>
  <c r="C763" i="5"/>
  <c r="S762" i="5"/>
  <c r="O762" i="5"/>
  <c r="K762" i="5"/>
  <c r="G762" i="5"/>
  <c r="C762" i="5"/>
  <c r="S761" i="5"/>
  <c r="O761" i="5"/>
  <c r="K761" i="5"/>
  <c r="G761" i="5"/>
  <c r="C761" i="5"/>
  <c r="S760" i="5"/>
  <c r="O760" i="5"/>
  <c r="K760" i="5"/>
  <c r="G760" i="5"/>
  <c r="C760" i="5"/>
  <c r="S759" i="5"/>
  <c r="O759" i="5"/>
  <c r="K759" i="5"/>
  <c r="G759" i="5"/>
  <c r="C759" i="5"/>
  <c r="S758" i="5"/>
  <c r="O758" i="5"/>
  <c r="K758" i="5"/>
  <c r="G758" i="5"/>
  <c r="C758" i="5"/>
  <c r="S757" i="5"/>
  <c r="O757" i="5"/>
  <c r="K757" i="5"/>
  <c r="G757" i="5"/>
  <c r="C757" i="5"/>
  <c r="S756" i="5"/>
  <c r="O756" i="5"/>
  <c r="K756" i="5"/>
  <c r="G756" i="5"/>
  <c r="C756" i="5"/>
  <c r="S755" i="5"/>
  <c r="O755" i="5"/>
  <c r="K755" i="5"/>
  <c r="G755" i="5"/>
  <c r="C755" i="5"/>
  <c r="S754" i="5"/>
  <c r="O754" i="5"/>
  <c r="K754" i="5"/>
  <c r="G754" i="5"/>
  <c r="C754" i="5"/>
  <c r="S753" i="5"/>
  <c r="O753" i="5"/>
  <c r="K753" i="5"/>
  <c r="G753" i="5"/>
  <c r="C753" i="5"/>
  <c r="S752" i="5"/>
  <c r="O752" i="5"/>
  <c r="K752" i="5"/>
  <c r="G752" i="5"/>
  <c r="C752" i="5"/>
  <c r="S751" i="5"/>
  <c r="O751" i="5"/>
  <c r="K751" i="5"/>
  <c r="G751" i="5"/>
  <c r="C751" i="5"/>
  <c r="S750" i="5"/>
  <c r="O750" i="5"/>
  <c r="K750" i="5"/>
  <c r="G750" i="5"/>
  <c r="C750" i="5"/>
  <c r="S749" i="5"/>
  <c r="O749" i="5"/>
  <c r="K749" i="5"/>
  <c r="G749" i="5"/>
  <c r="C749" i="5"/>
  <c r="S748" i="5"/>
  <c r="O748" i="5"/>
  <c r="K748" i="5"/>
  <c r="G748" i="5"/>
  <c r="C748" i="5"/>
  <c r="S747" i="5"/>
  <c r="O747" i="5"/>
  <c r="K747" i="5"/>
  <c r="G747" i="5"/>
  <c r="C747" i="5"/>
  <c r="S746" i="5"/>
  <c r="O746" i="5"/>
  <c r="K746" i="5"/>
  <c r="G746" i="5"/>
  <c r="C746" i="5"/>
  <c r="S745" i="5"/>
  <c r="O745" i="5"/>
  <c r="K745" i="5"/>
  <c r="G745" i="5"/>
  <c r="C745" i="5"/>
  <c r="S744" i="5"/>
  <c r="O744" i="5"/>
  <c r="K744" i="5"/>
  <c r="G744" i="5"/>
  <c r="C744" i="5"/>
  <c r="S743" i="5"/>
  <c r="O743" i="5"/>
  <c r="K743" i="5"/>
  <c r="G743" i="5"/>
  <c r="C743" i="5"/>
  <c r="S742" i="5"/>
  <c r="O742" i="5"/>
  <c r="K742" i="5"/>
  <c r="G742" i="5"/>
  <c r="C742" i="5"/>
  <c r="S741" i="5"/>
  <c r="O741" i="5"/>
  <c r="K741" i="5"/>
  <c r="G741" i="5"/>
  <c r="C741" i="5"/>
  <c r="S740" i="5"/>
  <c r="O740" i="5"/>
  <c r="K740" i="5"/>
  <c r="G740" i="5"/>
  <c r="C740" i="5"/>
  <c r="S739" i="5"/>
  <c r="O739" i="5"/>
  <c r="K739" i="5"/>
  <c r="G739" i="5"/>
  <c r="C739" i="5"/>
  <c r="S738" i="5"/>
  <c r="O738" i="5"/>
  <c r="K738" i="5"/>
  <c r="G738" i="5"/>
  <c r="C738" i="5"/>
  <c r="S737" i="5"/>
  <c r="O737" i="5"/>
  <c r="K737" i="5"/>
  <c r="G737" i="5"/>
  <c r="C737" i="5"/>
  <c r="S736" i="5"/>
  <c r="O736" i="5"/>
  <c r="K736" i="5"/>
  <c r="G736" i="5"/>
  <c r="C736" i="5"/>
  <c r="S735" i="5"/>
  <c r="O735" i="5"/>
  <c r="K735" i="5"/>
  <c r="G735" i="5"/>
  <c r="C735" i="5"/>
  <c r="S734" i="5"/>
  <c r="O734" i="5"/>
  <c r="K734" i="5"/>
  <c r="G734" i="5"/>
  <c r="C734" i="5"/>
  <c r="S733" i="5"/>
  <c r="O733" i="5"/>
  <c r="K733" i="5"/>
  <c r="G733" i="5"/>
  <c r="C733" i="5"/>
  <c r="S732" i="5"/>
  <c r="O732" i="5"/>
  <c r="K732" i="5"/>
  <c r="G732" i="5"/>
  <c r="C732" i="5"/>
  <c r="S731" i="5"/>
  <c r="O731" i="5"/>
  <c r="K731" i="5"/>
  <c r="G731" i="5"/>
  <c r="C731" i="5"/>
  <c r="S730" i="5"/>
  <c r="O730" i="5"/>
  <c r="K730" i="5"/>
  <c r="G730" i="5"/>
  <c r="C730" i="5"/>
  <c r="S729" i="5"/>
  <c r="O729" i="5"/>
  <c r="K729" i="5"/>
  <c r="G729" i="5"/>
  <c r="C729" i="5"/>
  <c r="S728" i="5"/>
  <c r="O728" i="5"/>
  <c r="K728" i="5"/>
  <c r="G728" i="5"/>
  <c r="C728" i="5"/>
  <c r="S727" i="5"/>
  <c r="O727" i="5"/>
  <c r="K727" i="5"/>
  <c r="G727" i="5"/>
  <c r="C727" i="5"/>
  <c r="S726" i="5"/>
  <c r="O726" i="5"/>
  <c r="K726" i="5"/>
  <c r="G726" i="5"/>
  <c r="C726" i="5"/>
  <c r="S725" i="5"/>
  <c r="O725" i="5"/>
  <c r="K725" i="5"/>
  <c r="G725" i="5"/>
  <c r="C725" i="5"/>
  <c r="S724" i="5"/>
  <c r="O724" i="5"/>
  <c r="K724" i="5"/>
  <c r="G724" i="5"/>
  <c r="C724" i="5"/>
  <c r="S723" i="5"/>
  <c r="O723" i="5"/>
  <c r="K723" i="5"/>
  <c r="G723" i="5"/>
  <c r="C723" i="5"/>
  <c r="S722" i="5"/>
  <c r="O722" i="5"/>
  <c r="K722" i="5"/>
  <c r="G722" i="5"/>
  <c r="C722" i="5"/>
  <c r="S721" i="5"/>
  <c r="O721" i="5"/>
  <c r="K721" i="5"/>
  <c r="G721" i="5"/>
  <c r="C721" i="5"/>
  <c r="S720" i="5"/>
  <c r="O720" i="5"/>
  <c r="K720" i="5"/>
  <c r="G720" i="5"/>
  <c r="C720" i="5"/>
  <c r="S719" i="5"/>
  <c r="O719" i="5"/>
  <c r="K719" i="5"/>
  <c r="G719" i="5"/>
  <c r="C719" i="5"/>
  <c r="S718" i="5"/>
  <c r="O718" i="5"/>
  <c r="K718" i="5"/>
  <c r="G718" i="5"/>
  <c r="C718" i="5"/>
  <c r="S717" i="5"/>
  <c r="O717" i="5"/>
  <c r="K717" i="5"/>
  <c r="G717" i="5"/>
  <c r="C717" i="5"/>
  <c r="S716" i="5"/>
  <c r="O716" i="5"/>
  <c r="K716" i="5"/>
  <c r="G716" i="5"/>
  <c r="C716" i="5"/>
  <c r="S715" i="5"/>
  <c r="O715" i="5"/>
  <c r="K715" i="5"/>
  <c r="G715" i="5"/>
  <c r="C715" i="5"/>
  <c r="S714" i="5"/>
  <c r="O714" i="5"/>
  <c r="K714" i="5"/>
  <c r="G714" i="5"/>
  <c r="C714" i="5"/>
  <c r="S713" i="5"/>
  <c r="O713" i="5"/>
  <c r="K713" i="5"/>
  <c r="G713" i="5"/>
  <c r="C713" i="5"/>
  <c r="S712" i="5"/>
  <c r="O712" i="5"/>
  <c r="K712" i="5"/>
  <c r="G712" i="5"/>
  <c r="C712" i="5"/>
  <c r="S711" i="5"/>
  <c r="O711" i="5"/>
  <c r="K711" i="5"/>
  <c r="G711" i="5"/>
  <c r="C711" i="5"/>
  <c r="S710" i="5"/>
  <c r="O710" i="5"/>
  <c r="K710" i="5"/>
  <c r="G710" i="5"/>
  <c r="C710" i="5"/>
  <c r="S709" i="5"/>
  <c r="O709" i="5"/>
  <c r="K709" i="5"/>
  <c r="G709" i="5"/>
  <c r="C709" i="5"/>
  <c r="S708" i="5"/>
  <c r="O708" i="5"/>
  <c r="K708" i="5"/>
  <c r="G708" i="5"/>
  <c r="C708" i="5"/>
  <c r="S707" i="5"/>
  <c r="O707" i="5"/>
  <c r="K707" i="5"/>
  <c r="G707" i="5"/>
  <c r="C707" i="5"/>
  <c r="S706" i="5"/>
  <c r="O706" i="5"/>
  <c r="K706" i="5"/>
  <c r="G706" i="5"/>
  <c r="C706" i="5"/>
  <c r="S705" i="5"/>
  <c r="O705" i="5"/>
  <c r="K705" i="5"/>
  <c r="G705" i="5"/>
  <c r="C705" i="5"/>
  <c r="S704" i="5"/>
  <c r="O704" i="5"/>
  <c r="K704" i="5"/>
  <c r="G704" i="5"/>
  <c r="C704" i="5"/>
  <c r="S703" i="5"/>
  <c r="O703" i="5"/>
  <c r="K703" i="5"/>
  <c r="G703" i="5"/>
  <c r="C703" i="5"/>
  <c r="S702" i="5"/>
  <c r="O702" i="5"/>
  <c r="K702" i="5"/>
  <c r="G702" i="5"/>
  <c r="C702" i="5"/>
  <c r="S701" i="5"/>
  <c r="O701" i="5"/>
  <c r="K701" i="5"/>
  <c r="G701" i="5"/>
  <c r="C701" i="5"/>
  <c r="S700" i="5"/>
  <c r="O700" i="5"/>
  <c r="K700" i="5"/>
  <c r="G700" i="5"/>
  <c r="C700" i="5"/>
  <c r="S699" i="5"/>
  <c r="O699" i="5"/>
  <c r="K699" i="5"/>
  <c r="G699" i="5"/>
  <c r="C699" i="5"/>
  <c r="S698" i="5"/>
  <c r="O698" i="5"/>
  <c r="K698" i="5"/>
  <c r="G698" i="5"/>
  <c r="C698" i="5"/>
  <c r="S697" i="5"/>
  <c r="O697" i="5"/>
  <c r="K697" i="5"/>
  <c r="G697" i="5"/>
  <c r="C697" i="5"/>
  <c r="S696" i="5"/>
  <c r="O696" i="5"/>
  <c r="K696" i="5"/>
  <c r="G696" i="5"/>
  <c r="C696" i="5"/>
  <c r="S695" i="5"/>
  <c r="O695" i="5"/>
  <c r="K695" i="5"/>
  <c r="G695" i="5"/>
  <c r="C695" i="5"/>
  <c r="S694" i="5"/>
  <c r="O694" i="5"/>
  <c r="K694" i="5"/>
  <c r="G694" i="5"/>
  <c r="C694" i="5"/>
  <c r="S693" i="5"/>
  <c r="O693" i="5"/>
  <c r="K693" i="5"/>
  <c r="G693" i="5"/>
  <c r="C693" i="5"/>
  <c r="S692" i="5"/>
  <c r="O692" i="5"/>
  <c r="K692" i="5"/>
  <c r="G692" i="5"/>
  <c r="C692" i="5"/>
  <c r="S691" i="5"/>
  <c r="O691" i="5"/>
  <c r="K691" i="5"/>
  <c r="G691" i="5"/>
  <c r="C691" i="5"/>
  <c r="S690" i="5"/>
  <c r="O690" i="5"/>
  <c r="K690" i="5"/>
  <c r="G690" i="5"/>
  <c r="C690" i="5"/>
  <c r="S689" i="5"/>
  <c r="O689" i="5"/>
  <c r="K689" i="5"/>
  <c r="G689" i="5"/>
  <c r="C689" i="5"/>
  <c r="S688" i="5"/>
  <c r="O688" i="5"/>
  <c r="K688" i="5"/>
  <c r="G688" i="5"/>
  <c r="C688" i="5"/>
  <c r="S687" i="5"/>
  <c r="O687" i="5"/>
  <c r="K687" i="5"/>
  <c r="G687" i="5"/>
  <c r="C687" i="5"/>
  <c r="S686" i="5"/>
  <c r="O686" i="5"/>
  <c r="K686" i="5"/>
  <c r="G686" i="5"/>
  <c r="C686" i="5"/>
  <c r="S685" i="5"/>
  <c r="O685" i="5"/>
  <c r="K685" i="5"/>
  <c r="G685" i="5"/>
  <c r="C685" i="5"/>
  <c r="S684" i="5"/>
  <c r="O684" i="5"/>
  <c r="K684" i="5"/>
  <c r="G684" i="5"/>
  <c r="C684" i="5"/>
  <c r="S683" i="5"/>
  <c r="O683" i="5"/>
  <c r="K683" i="5"/>
  <c r="G683" i="5"/>
  <c r="C683" i="5"/>
  <c r="S682" i="5"/>
  <c r="O682" i="5"/>
  <c r="K682" i="5"/>
  <c r="G682" i="5"/>
  <c r="C682" i="5"/>
  <c r="S681" i="5"/>
  <c r="O681" i="5"/>
  <c r="K681" i="5"/>
  <c r="G681" i="5"/>
  <c r="C681" i="5"/>
  <c r="S680" i="5"/>
  <c r="O680" i="5"/>
  <c r="K680" i="5"/>
  <c r="G680" i="5"/>
  <c r="C680" i="5"/>
  <c r="S679" i="5"/>
  <c r="O679" i="5"/>
  <c r="K679" i="5"/>
  <c r="G679" i="5"/>
  <c r="C679" i="5"/>
  <c r="S678" i="5"/>
  <c r="O678" i="5"/>
  <c r="K678" i="5"/>
  <c r="G678" i="5"/>
  <c r="C678" i="5"/>
  <c r="S677" i="5"/>
  <c r="O677" i="5"/>
  <c r="K677" i="5"/>
  <c r="G677" i="5"/>
  <c r="C677" i="5"/>
  <c r="S676" i="5"/>
  <c r="O676" i="5"/>
  <c r="K676" i="5"/>
  <c r="G676" i="5"/>
  <c r="C676" i="5"/>
  <c r="S675" i="5"/>
  <c r="O675" i="5"/>
  <c r="K675" i="5"/>
  <c r="G675" i="5"/>
  <c r="C675" i="5"/>
  <c r="S674" i="5"/>
  <c r="O674" i="5"/>
  <c r="K674" i="5"/>
  <c r="G674" i="5"/>
  <c r="C674" i="5"/>
  <c r="S673" i="5"/>
  <c r="O673" i="5"/>
  <c r="K673" i="5"/>
  <c r="G673" i="5"/>
  <c r="C673" i="5"/>
  <c r="S672" i="5"/>
  <c r="O672" i="5"/>
  <c r="K672" i="5"/>
  <c r="G672" i="5"/>
  <c r="C672" i="5"/>
  <c r="S671" i="5"/>
  <c r="O671" i="5"/>
  <c r="K671" i="5"/>
  <c r="G671" i="5"/>
  <c r="C671" i="5"/>
  <c r="S670" i="5"/>
  <c r="O670" i="5"/>
  <c r="K670" i="5"/>
  <c r="G670" i="5"/>
  <c r="C670" i="5"/>
  <c r="S669" i="5"/>
  <c r="O669" i="5"/>
  <c r="K669" i="5"/>
  <c r="G669" i="5"/>
  <c r="C669" i="5"/>
  <c r="S668" i="5"/>
  <c r="O668" i="5"/>
  <c r="K668" i="5"/>
  <c r="G668" i="5"/>
  <c r="C668" i="5"/>
  <c r="S667" i="5"/>
  <c r="O667" i="5"/>
  <c r="K667" i="5"/>
  <c r="G667" i="5"/>
  <c r="C667" i="5"/>
  <c r="S666" i="5"/>
  <c r="O666" i="5"/>
  <c r="K666" i="5"/>
  <c r="G666" i="5"/>
  <c r="C666" i="5"/>
  <c r="S665" i="5"/>
  <c r="O665" i="5"/>
  <c r="K665" i="5"/>
  <c r="G665" i="5"/>
  <c r="C665" i="5"/>
  <c r="S664" i="5"/>
  <c r="O664" i="5"/>
  <c r="K664" i="5"/>
  <c r="G664" i="5"/>
  <c r="C664" i="5"/>
  <c r="S663" i="5"/>
  <c r="O663" i="5"/>
  <c r="K663" i="5"/>
  <c r="G663" i="5"/>
  <c r="C663" i="5"/>
  <c r="S662" i="5"/>
  <c r="O662" i="5"/>
  <c r="K662" i="5"/>
  <c r="G662" i="5"/>
  <c r="C662" i="5"/>
  <c r="S661" i="5"/>
  <c r="O661" i="5"/>
  <c r="K661" i="5"/>
  <c r="G661" i="5"/>
  <c r="C661" i="5"/>
  <c r="S660" i="5"/>
  <c r="O660" i="5"/>
  <c r="K660" i="5"/>
  <c r="G660" i="5"/>
  <c r="C660" i="5"/>
  <c r="S659" i="5"/>
  <c r="O659" i="5"/>
  <c r="K659" i="5"/>
  <c r="G659" i="5"/>
  <c r="C659" i="5"/>
  <c r="S658" i="5"/>
  <c r="O658" i="5"/>
  <c r="K658" i="5"/>
  <c r="G658" i="5"/>
  <c r="C658" i="5"/>
  <c r="S657" i="5"/>
  <c r="O657" i="5"/>
  <c r="K657" i="5"/>
  <c r="G657" i="5"/>
  <c r="C657" i="5"/>
  <c r="S656" i="5"/>
  <c r="O656" i="5"/>
  <c r="K656" i="5"/>
  <c r="G656" i="5"/>
  <c r="C656" i="5"/>
  <c r="S655" i="5"/>
  <c r="O655" i="5"/>
  <c r="K655" i="5"/>
  <c r="G655" i="5"/>
  <c r="C655" i="5"/>
  <c r="S654" i="5"/>
  <c r="O654" i="5"/>
  <c r="K654" i="5"/>
  <c r="G654" i="5"/>
  <c r="C654" i="5"/>
  <c r="S653" i="5"/>
  <c r="O653" i="5"/>
  <c r="K653" i="5"/>
  <c r="G653" i="5"/>
  <c r="C653" i="5"/>
  <c r="S652" i="5"/>
  <c r="O652" i="5"/>
  <c r="K652" i="5"/>
  <c r="G652" i="5"/>
  <c r="C652" i="5"/>
  <c r="S651" i="5"/>
  <c r="O651" i="5"/>
  <c r="K651" i="5"/>
  <c r="G651" i="5"/>
  <c r="C651" i="5"/>
  <c r="S650" i="5"/>
  <c r="O650" i="5"/>
  <c r="K650" i="5"/>
  <c r="G650" i="5"/>
  <c r="C650" i="5"/>
  <c r="S649" i="5"/>
  <c r="O649" i="5"/>
  <c r="K649" i="5"/>
  <c r="G649" i="5"/>
  <c r="C649" i="5"/>
  <c r="S648" i="5"/>
  <c r="O648" i="5"/>
  <c r="K648" i="5"/>
  <c r="G648" i="5"/>
  <c r="C648" i="5"/>
  <c r="S647" i="5"/>
  <c r="O647" i="5"/>
  <c r="K647" i="5"/>
  <c r="G647" i="5"/>
  <c r="C647" i="5"/>
  <c r="S646" i="5"/>
  <c r="O646" i="5"/>
  <c r="K646" i="5"/>
  <c r="G646" i="5"/>
  <c r="C646" i="5"/>
  <c r="S645" i="5"/>
  <c r="O645" i="5"/>
  <c r="K645" i="5"/>
  <c r="G645" i="5"/>
  <c r="C645" i="5"/>
  <c r="S644" i="5"/>
  <c r="O644" i="5"/>
  <c r="K644" i="5"/>
  <c r="G644" i="5"/>
  <c r="C644" i="5"/>
  <c r="S643" i="5"/>
  <c r="O643" i="5"/>
  <c r="K643" i="5"/>
  <c r="G643" i="5"/>
  <c r="C643" i="5"/>
  <c r="S642" i="5"/>
  <c r="O642" i="5"/>
  <c r="K642" i="5"/>
  <c r="G642" i="5"/>
  <c r="C642" i="5"/>
  <c r="S641" i="5"/>
  <c r="O641" i="5"/>
  <c r="K641" i="5"/>
  <c r="G641" i="5"/>
  <c r="C641" i="5"/>
  <c r="S640" i="5"/>
  <c r="O640" i="5"/>
  <c r="K640" i="5"/>
  <c r="G640" i="5"/>
  <c r="C640" i="5"/>
  <c r="S639" i="5"/>
  <c r="O639" i="5"/>
  <c r="K639" i="5"/>
  <c r="G639" i="5"/>
  <c r="C639" i="5"/>
  <c r="S638" i="5"/>
  <c r="O638" i="5"/>
  <c r="K638" i="5"/>
  <c r="G638" i="5"/>
  <c r="C638" i="5"/>
  <c r="S637" i="5"/>
  <c r="O637" i="5"/>
  <c r="K637" i="5"/>
  <c r="G637" i="5"/>
  <c r="C637" i="5"/>
  <c r="S636" i="5"/>
  <c r="O636" i="5"/>
  <c r="K636" i="5"/>
  <c r="G636" i="5"/>
  <c r="C636" i="5"/>
  <c r="S635" i="5"/>
  <c r="O635" i="5"/>
  <c r="K635" i="5"/>
  <c r="G635" i="5"/>
  <c r="C635" i="5"/>
  <c r="S634" i="5"/>
  <c r="O634" i="5"/>
  <c r="K634" i="5"/>
  <c r="G634" i="5"/>
  <c r="C634" i="5"/>
  <c r="S633" i="5"/>
  <c r="O633" i="5"/>
  <c r="K633" i="5"/>
  <c r="G633" i="5"/>
  <c r="C633" i="5"/>
  <c r="S632" i="5"/>
  <c r="O632" i="5"/>
  <c r="K632" i="5"/>
  <c r="G632" i="5"/>
  <c r="C632" i="5"/>
  <c r="S631" i="5"/>
  <c r="O631" i="5"/>
  <c r="K631" i="5"/>
  <c r="G631" i="5"/>
  <c r="C631" i="5"/>
  <c r="S630" i="5"/>
  <c r="O630" i="5"/>
  <c r="K630" i="5"/>
  <c r="G630" i="5"/>
  <c r="C630" i="5"/>
  <c r="S629" i="5"/>
  <c r="O629" i="5"/>
  <c r="K629" i="5"/>
  <c r="G629" i="5"/>
  <c r="C629" i="5"/>
  <c r="S628" i="5"/>
  <c r="O628" i="5"/>
  <c r="K628" i="5"/>
  <c r="G628" i="5"/>
  <c r="C628" i="5"/>
  <c r="S627" i="5"/>
  <c r="O627" i="5"/>
  <c r="K627" i="5"/>
  <c r="G627" i="5"/>
  <c r="C627" i="5"/>
  <c r="S626" i="5"/>
  <c r="O626" i="5"/>
  <c r="K626" i="5"/>
  <c r="G626" i="5"/>
  <c r="C626" i="5"/>
  <c r="S625" i="5"/>
  <c r="O625" i="5"/>
  <c r="K625" i="5"/>
  <c r="G625" i="5"/>
  <c r="C625" i="5"/>
  <c r="S624" i="5"/>
  <c r="O624" i="5"/>
  <c r="K624" i="5"/>
  <c r="G624" i="5"/>
  <c r="C624" i="5"/>
  <c r="S623" i="5"/>
  <c r="O623" i="5"/>
  <c r="K623" i="5"/>
  <c r="G623" i="5"/>
  <c r="C623" i="5"/>
  <c r="S622" i="5"/>
  <c r="O622" i="5"/>
  <c r="K622" i="5"/>
  <c r="G622" i="5"/>
  <c r="C622" i="5"/>
  <c r="S621" i="5"/>
  <c r="O621" i="5"/>
  <c r="K621" i="5"/>
  <c r="G621" i="5"/>
  <c r="C621" i="5"/>
  <c r="S620" i="5"/>
  <c r="O620" i="5"/>
  <c r="K620" i="5"/>
  <c r="G620" i="5"/>
  <c r="C620" i="5"/>
  <c r="S619" i="5"/>
  <c r="O619" i="5"/>
  <c r="K619" i="5"/>
  <c r="G619" i="5"/>
  <c r="C619" i="5"/>
  <c r="S618" i="5"/>
  <c r="O618" i="5"/>
  <c r="K618" i="5"/>
  <c r="G618" i="5"/>
  <c r="C618" i="5"/>
  <c r="S617" i="5"/>
  <c r="O617" i="5"/>
  <c r="K617" i="5"/>
  <c r="G617" i="5"/>
  <c r="C617" i="5"/>
  <c r="S616" i="5"/>
  <c r="O616" i="5"/>
  <c r="K616" i="5"/>
  <c r="G616" i="5"/>
  <c r="C616" i="5"/>
  <c r="S615" i="5"/>
  <c r="O615" i="5"/>
  <c r="K615" i="5"/>
  <c r="G615" i="5"/>
  <c r="C615" i="5"/>
  <c r="S614" i="5"/>
  <c r="O614" i="5"/>
  <c r="K614" i="5"/>
  <c r="G614" i="5"/>
  <c r="C614" i="5"/>
  <c r="S613" i="5"/>
  <c r="O613" i="5"/>
  <c r="K613" i="5"/>
  <c r="G613" i="5"/>
  <c r="C613" i="5"/>
  <c r="S612" i="5"/>
  <c r="O612" i="5"/>
  <c r="K612" i="5"/>
  <c r="G612" i="5"/>
  <c r="C612" i="5"/>
  <c r="S611" i="5"/>
  <c r="O611" i="5"/>
  <c r="K611" i="5"/>
  <c r="G611" i="5"/>
  <c r="C611" i="5"/>
  <c r="S610" i="5"/>
  <c r="O610" i="5"/>
  <c r="K610" i="5"/>
  <c r="G610" i="5"/>
  <c r="C610" i="5"/>
  <c r="S609" i="5"/>
  <c r="O609" i="5"/>
  <c r="K609" i="5"/>
  <c r="G609" i="5"/>
  <c r="C609" i="5"/>
  <c r="S608" i="5"/>
  <c r="O608" i="5"/>
  <c r="K608" i="5"/>
  <c r="G608" i="5"/>
  <c r="C608" i="5"/>
  <c r="S607" i="5"/>
  <c r="O607" i="5"/>
  <c r="K607" i="5"/>
  <c r="G607" i="5"/>
  <c r="C607" i="5"/>
  <c r="S606" i="5"/>
  <c r="O606" i="5"/>
  <c r="K606" i="5"/>
  <c r="G606" i="5"/>
  <c r="C606" i="5"/>
  <c r="S605" i="5"/>
  <c r="O605" i="5"/>
  <c r="K605" i="5"/>
  <c r="G605" i="5"/>
  <c r="C605" i="5"/>
  <c r="S604" i="5"/>
  <c r="O604" i="5"/>
  <c r="K604" i="5"/>
  <c r="G604" i="5"/>
  <c r="C604" i="5"/>
  <c r="S603" i="5"/>
  <c r="O603" i="5"/>
  <c r="K603" i="5"/>
  <c r="G603" i="5"/>
  <c r="C603" i="5"/>
  <c r="S602" i="5"/>
  <c r="O602" i="5"/>
  <c r="K602" i="5"/>
  <c r="G602" i="5"/>
  <c r="C602" i="5"/>
  <c r="S601" i="5"/>
  <c r="O601" i="5"/>
  <c r="K601" i="5"/>
  <c r="G601" i="5"/>
  <c r="C601" i="5"/>
  <c r="S600" i="5"/>
  <c r="O600" i="5"/>
  <c r="K600" i="5"/>
  <c r="G600" i="5"/>
  <c r="C600" i="5"/>
  <c r="S599" i="5"/>
  <c r="O599" i="5"/>
  <c r="K599" i="5"/>
  <c r="G599" i="5"/>
  <c r="C599" i="5"/>
  <c r="S598" i="5"/>
  <c r="O598" i="5"/>
  <c r="K598" i="5"/>
  <c r="G598" i="5"/>
  <c r="C598" i="5"/>
  <c r="S597" i="5"/>
  <c r="O597" i="5"/>
  <c r="K597" i="5"/>
  <c r="G597" i="5"/>
  <c r="C597" i="5"/>
  <c r="S596" i="5"/>
  <c r="O596" i="5"/>
  <c r="K596" i="5"/>
  <c r="G596" i="5"/>
  <c r="C596" i="5"/>
  <c r="S595" i="5"/>
  <c r="O595" i="5"/>
  <c r="K595" i="5"/>
  <c r="G595" i="5"/>
  <c r="C595" i="5"/>
  <c r="S594" i="5"/>
  <c r="O594" i="5"/>
  <c r="K594" i="5"/>
  <c r="G594" i="5"/>
  <c r="C594" i="5"/>
  <c r="S593" i="5"/>
  <c r="O593" i="5"/>
  <c r="K593" i="5"/>
  <c r="G593" i="5"/>
  <c r="C593" i="5"/>
  <c r="S592" i="5"/>
  <c r="O592" i="5"/>
  <c r="K592" i="5"/>
  <c r="G592" i="5"/>
  <c r="C592" i="5"/>
  <c r="S591" i="5"/>
  <c r="O591" i="5"/>
  <c r="K591" i="5"/>
  <c r="G591" i="5"/>
  <c r="C591" i="5"/>
  <c r="S590" i="5"/>
  <c r="O590" i="5"/>
  <c r="K590" i="5"/>
  <c r="G590" i="5"/>
  <c r="C590" i="5"/>
  <c r="S589" i="5"/>
  <c r="O589" i="5"/>
  <c r="K589" i="5"/>
  <c r="G589" i="5"/>
  <c r="C589" i="5"/>
  <c r="S588" i="5"/>
  <c r="O588" i="5"/>
  <c r="K588" i="5"/>
  <c r="G588" i="5"/>
  <c r="C588" i="5"/>
  <c r="S587" i="5"/>
  <c r="O587" i="5"/>
  <c r="K587" i="5"/>
  <c r="G587" i="5"/>
  <c r="C587" i="5"/>
  <c r="S586" i="5"/>
  <c r="O586" i="5"/>
  <c r="K586" i="5"/>
  <c r="G586" i="5"/>
  <c r="C586" i="5"/>
  <c r="S585" i="5"/>
  <c r="O585" i="5"/>
  <c r="K585" i="5"/>
  <c r="G585" i="5"/>
  <c r="C585" i="5"/>
  <c r="S584" i="5"/>
  <c r="O584" i="5"/>
  <c r="K584" i="5"/>
  <c r="G584" i="5"/>
  <c r="C584" i="5"/>
  <c r="S583" i="5"/>
  <c r="O583" i="5"/>
  <c r="K583" i="5"/>
  <c r="G583" i="5"/>
  <c r="C583" i="5"/>
  <c r="S582" i="5"/>
  <c r="O582" i="5"/>
  <c r="K582" i="5"/>
  <c r="G582" i="5"/>
  <c r="C582" i="5"/>
  <c r="S581" i="5"/>
  <c r="O581" i="5"/>
  <c r="K581" i="5"/>
  <c r="G581" i="5"/>
  <c r="C581" i="5"/>
  <c r="S580" i="5"/>
  <c r="O580" i="5"/>
  <c r="K580" i="5"/>
  <c r="G580" i="5"/>
  <c r="C580" i="5"/>
  <c r="S579" i="5"/>
  <c r="O579" i="5"/>
  <c r="K579" i="5"/>
  <c r="G579" i="5"/>
  <c r="C579" i="5"/>
  <c r="S578" i="5"/>
  <c r="O578" i="5"/>
  <c r="K578" i="5"/>
  <c r="G578" i="5"/>
  <c r="C578" i="5"/>
  <c r="S577" i="5"/>
  <c r="O577" i="5"/>
  <c r="K577" i="5"/>
  <c r="G577" i="5"/>
  <c r="C577" i="5"/>
  <c r="S576" i="5"/>
  <c r="O576" i="5"/>
  <c r="K576" i="5"/>
  <c r="G576" i="5"/>
  <c r="C576" i="5"/>
  <c r="S575" i="5"/>
  <c r="O575" i="5"/>
  <c r="K575" i="5"/>
  <c r="G575" i="5"/>
  <c r="C575" i="5"/>
  <c r="S574" i="5"/>
  <c r="O574" i="5"/>
  <c r="K574" i="5"/>
  <c r="G574" i="5"/>
  <c r="C574" i="5"/>
  <c r="S573" i="5"/>
  <c r="O573" i="5"/>
  <c r="K573" i="5"/>
  <c r="G573" i="5"/>
  <c r="C573" i="5"/>
  <c r="S572" i="5"/>
  <c r="O572" i="5"/>
  <c r="K572" i="5"/>
  <c r="G572" i="5"/>
  <c r="C572" i="5"/>
  <c r="S571" i="5"/>
  <c r="O571" i="5"/>
  <c r="K571" i="5"/>
  <c r="G571" i="5"/>
  <c r="C571" i="5"/>
  <c r="S570" i="5"/>
  <c r="O570" i="5"/>
  <c r="K570" i="5"/>
  <c r="G570" i="5"/>
  <c r="C570" i="5"/>
  <c r="S569" i="5"/>
  <c r="O569" i="5"/>
  <c r="K569" i="5"/>
  <c r="G569" i="5"/>
  <c r="C569" i="5"/>
  <c r="S568" i="5"/>
  <c r="O568" i="5"/>
  <c r="K568" i="5"/>
  <c r="G568" i="5"/>
  <c r="C568" i="5"/>
  <c r="S567" i="5"/>
  <c r="O567" i="5"/>
  <c r="K567" i="5"/>
  <c r="G567" i="5"/>
  <c r="C567" i="5"/>
  <c r="S566" i="5"/>
  <c r="O566" i="5"/>
  <c r="K566" i="5"/>
  <c r="G566" i="5"/>
  <c r="C566" i="5"/>
  <c r="S565" i="5"/>
  <c r="O565" i="5"/>
  <c r="K565" i="5"/>
  <c r="G565" i="5"/>
  <c r="C565" i="5"/>
  <c r="S564" i="5"/>
  <c r="O564" i="5"/>
  <c r="K564" i="5"/>
  <c r="G564" i="5"/>
  <c r="C564" i="5"/>
  <c r="S563" i="5"/>
  <c r="O563" i="5"/>
  <c r="K563" i="5"/>
  <c r="G563" i="5"/>
  <c r="C563" i="5"/>
  <c r="S562" i="5"/>
  <c r="O562" i="5"/>
  <c r="K562" i="5"/>
  <c r="G562" i="5"/>
  <c r="C562" i="5"/>
  <c r="S561" i="5"/>
  <c r="O561" i="5"/>
  <c r="K561" i="5"/>
  <c r="G561" i="5"/>
  <c r="C561" i="5"/>
  <c r="S560" i="5"/>
  <c r="O560" i="5"/>
  <c r="K560" i="5"/>
  <c r="G560" i="5"/>
  <c r="C560" i="5"/>
  <c r="S559" i="5"/>
  <c r="O559" i="5"/>
  <c r="K559" i="5"/>
  <c r="G559" i="5"/>
  <c r="C559" i="5"/>
  <c r="S558" i="5"/>
  <c r="O558" i="5"/>
  <c r="K558" i="5"/>
  <c r="G558" i="5"/>
  <c r="C558" i="5"/>
  <c r="S557" i="5"/>
  <c r="O557" i="5"/>
  <c r="K557" i="5"/>
  <c r="G557" i="5"/>
  <c r="C557" i="5"/>
  <c r="S556" i="5"/>
  <c r="O556" i="5"/>
  <c r="K556" i="5"/>
  <c r="G556" i="5"/>
  <c r="C556" i="5"/>
  <c r="S555" i="5"/>
  <c r="O555" i="5"/>
  <c r="K555" i="5"/>
  <c r="G555" i="5"/>
  <c r="C555" i="5"/>
  <c r="S554" i="5"/>
  <c r="O554" i="5"/>
  <c r="K554" i="5"/>
  <c r="G554" i="5"/>
  <c r="C554" i="5"/>
  <c r="S553" i="5"/>
  <c r="O553" i="5"/>
  <c r="K553" i="5"/>
  <c r="G553" i="5"/>
  <c r="C553" i="5"/>
  <c r="S552" i="5"/>
  <c r="O552" i="5"/>
  <c r="K552" i="5"/>
  <c r="G552" i="5"/>
  <c r="C552" i="5"/>
  <c r="S551" i="5"/>
  <c r="O551" i="5"/>
  <c r="K551" i="5"/>
  <c r="G551" i="5"/>
  <c r="C551" i="5"/>
  <c r="S550" i="5"/>
  <c r="O550" i="5"/>
  <c r="K550" i="5"/>
  <c r="G550" i="5"/>
  <c r="C550" i="5"/>
  <c r="S549" i="5"/>
  <c r="O549" i="5"/>
  <c r="K549" i="5"/>
  <c r="G549" i="5"/>
  <c r="C549" i="5"/>
  <c r="S548" i="5"/>
  <c r="O548" i="5"/>
  <c r="K548" i="5"/>
  <c r="G548" i="5"/>
  <c r="C548" i="5"/>
  <c r="S547" i="5"/>
  <c r="O547" i="5"/>
  <c r="K547" i="5"/>
  <c r="G547" i="5"/>
  <c r="C547" i="5"/>
  <c r="S546" i="5"/>
  <c r="O546" i="5"/>
  <c r="K546" i="5"/>
  <c r="G546" i="5"/>
  <c r="C546" i="5"/>
  <c r="S545" i="5"/>
  <c r="O545" i="5"/>
  <c r="K545" i="5"/>
  <c r="G545" i="5"/>
  <c r="C545" i="5"/>
  <c r="S544" i="5"/>
  <c r="O544" i="5"/>
  <c r="K544" i="5"/>
  <c r="G544" i="5"/>
  <c r="C544" i="5"/>
  <c r="S543" i="5"/>
  <c r="O543" i="5"/>
  <c r="K543" i="5"/>
  <c r="G543" i="5"/>
  <c r="C543" i="5"/>
  <c r="S542" i="5"/>
  <c r="O542" i="5"/>
  <c r="K542" i="5"/>
  <c r="G542" i="5"/>
  <c r="C542" i="5"/>
  <c r="S541" i="5"/>
  <c r="O541" i="5"/>
  <c r="K541" i="5"/>
  <c r="G541" i="5"/>
  <c r="C541" i="5"/>
  <c r="S540" i="5"/>
  <c r="O540" i="5"/>
  <c r="K540" i="5"/>
  <c r="G540" i="5"/>
  <c r="C540" i="5"/>
  <c r="S539" i="5"/>
  <c r="O539" i="5"/>
  <c r="K539" i="5"/>
  <c r="G539" i="5"/>
  <c r="C539" i="5"/>
  <c r="S538" i="5"/>
  <c r="O538" i="5"/>
  <c r="K538" i="5"/>
  <c r="B538" i="5" s="1"/>
  <c r="G538" i="5"/>
  <c r="C538" i="5"/>
  <c r="S537" i="5"/>
  <c r="O537" i="5"/>
  <c r="K537" i="5"/>
  <c r="G537" i="5"/>
  <c r="C537" i="5"/>
  <c r="S536" i="5"/>
  <c r="O536" i="5"/>
  <c r="K536" i="5"/>
  <c r="G536" i="5"/>
  <c r="C536" i="5"/>
  <c r="S535" i="5"/>
  <c r="O535" i="5"/>
  <c r="K535" i="5"/>
  <c r="G535" i="5"/>
  <c r="C535" i="5"/>
  <c r="S534" i="5"/>
  <c r="O534" i="5"/>
  <c r="K534" i="5"/>
  <c r="G534" i="5"/>
  <c r="C534" i="5"/>
  <c r="S533" i="5"/>
  <c r="O533" i="5"/>
  <c r="K533" i="5"/>
  <c r="G533" i="5"/>
  <c r="C533" i="5"/>
  <c r="S532" i="5"/>
  <c r="O532" i="5"/>
  <c r="K532" i="5"/>
  <c r="G532" i="5"/>
  <c r="C532" i="5"/>
  <c r="S531" i="5"/>
  <c r="O531" i="5"/>
  <c r="K531" i="5"/>
  <c r="G531" i="5"/>
  <c r="C531" i="5"/>
  <c r="S530" i="5"/>
  <c r="O530" i="5"/>
  <c r="K530" i="5"/>
  <c r="G530" i="5"/>
  <c r="C530" i="5"/>
  <c r="S529" i="5"/>
  <c r="O529" i="5"/>
  <c r="K529" i="5"/>
  <c r="G529" i="5"/>
  <c r="C529" i="5"/>
  <c r="S528" i="5"/>
  <c r="O528" i="5"/>
  <c r="K528" i="5"/>
  <c r="G528" i="5"/>
  <c r="C528" i="5"/>
  <c r="S527" i="5"/>
  <c r="O527" i="5"/>
  <c r="K527" i="5"/>
  <c r="G527" i="5"/>
  <c r="C527" i="5"/>
  <c r="S526" i="5"/>
  <c r="O526" i="5"/>
  <c r="K526" i="5"/>
  <c r="G526" i="5"/>
  <c r="C526" i="5"/>
  <c r="S525" i="5"/>
  <c r="O525" i="5"/>
  <c r="K525" i="5"/>
  <c r="G525" i="5"/>
  <c r="C525" i="5"/>
  <c r="S524" i="5"/>
  <c r="O524" i="5"/>
  <c r="K524" i="5"/>
  <c r="G524" i="5"/>
  <c r="C524" i="5"/>
  <c r="S523" i="5"/>
  <c r="O523" i="5"/>
  <c r="K523" i="5"/>
  <c r="G523" i="5"/>
  <c r="C523" i="5"/>
  <c r="S522" i="5"/>
  <c r="O522" i="5"/>
  <c r="K522" i="5"/>
  <c r="G522" i="5"/>
  <c r="C522" i="5"/>
  <c r="S521" i="5"/>
  <c r="O521" i="5"/>
  <c r="K521" i="5"/>
  <c r="G521" i="5"/>
  <c r="C521" i="5"/>
  <c r="S520" i="5"/>
  <c r="O520" i="5"/>
  <c r="K520" i="5"/>
  <c r="G520" i="5"/>
  <c r="C520" i="5"/>
  <c r="S519" i="5"/>
  <c r="O519" i="5"/>
  <c r="K519" i="5"/>
  <c r="G519" i="5"/>
  <c r="C519" i="5"/>
  <c r="S518" i="5"/>
  <c r="O518" i="5"/>
  <c r="K518" i="5"/>
  <c r="G518" i="5"/>
  <c r="C518" i="5"/>
  <c r="S517" i="5"/>
  <c r="O517" i="5"/>
  <c r="K517" i="5"/>
  <c r="G517" i="5"/>
  <c r="C517" i="5"/>
  <c r="S516" i="5"/>
  <c r="O516" i="5"/>
  <c r="K516" i="5"/>
  <c r="G516" i="5"/>
  <c r="C516" i="5"/>
  <c r="S515" i="5"/>
  <c r="O515" i="5"/>
  <c r="K515" i="5"/>
  <c r="G515" i="5"/>
  <c r="C515" i="5"/>
  <c r="S514" i="5"/>
  <c r="O514" i="5"/>
  <c r="K514" i="5"/>
  <c r="G514" i="5"/>
  <c r="C514" i="5"/>
  <c r="S513" i="5"/>
  <c r="O513" i="5"/>
  <c r="K513" i="5"/>
  <c r="G513" i="5"/>
  <c r="C513" i="5"/>
  <c r="S512" i="5"/>
  <c r="O512" i="5"/>
  <c r="K512" i="5"/>
  <c r="G512" i="5"/>
  <c r="C512" i="5"/>
  <c r="S511" i="5"/>
  <c r="O511" i="5"/>
  <c r="K511" i="5"/>
  <c r="G511" i="5"/>
  <c r="C511" i="5"/>
  <c r="S510" i="5"/>
  <c r="O510" i="5"/>
  <c r="K510" i="5"/>
  <c r="G510" i="5"/>
  <c r="C510" i="5"/>
  <c r="S509" i="5"/>
  <c r="O509" i="5"/>
  <c r="K509" i="5"/>
  <c r="G509" i="5"/>
  <c r="C509" i="5"/>
  <c r="S508" i="5"/>
  <c r="O508" i="5"/>
  <c r="K508" i="5"/>
  <c r="G508" i="5"/>
  <c r="C508" i="5"/>
  <c r="S507" i="5"/>
  <c r="O507" i="5"/>
  <c r="K507" i="5"/>
  <c r="G507" i="5"/>
  <c r="C507" i="5"/>
  <c r="S506" i="5"/>
  <c r="O506" i="5"/>
  <c r="K506" i="5"/>
  <c r="G506" i="5"/>
  <c r="C506" i="5"/>
  <c r="S505" i="5"/>
  <c r="O505" i="5"/>
  <c r="K505" i="5"/>
  <c r="G505" i="5"/>
  <c r="C505" i="5"/>
  <c r="S504" i="5"/>
  <c r="O504" i="5"/>
  <c r="K504" i="5"/>
  <c r="G504" i="5"/>
  <c r="C504" i="5"/>
  <c r="S503" i="5"/>
  <c r="O503" i="5"/>
  <c r="K503" i="5"/>
  <c r="G503" i="5"/>
  <c r="C503" i="5"/>
  <c r="S502" i="5"/>
  <c r="O502" i="5"/>
  <c r="K502" i="5"/>
  <c r="G502" i="5"/>
  <c r="C502" i="5"/>
  <c r="S501" i="5"/>
  <c r="O501" i="5"/>
  <c r="K501" i="5"/>
  <c r="G501" i="5"/>
  <c r="C501" i="5"/>
  <c r="S500" i="5"/>
  <c r="O500" i="5"/>
  <c r="K500" i="5"/>
  <c r="G500" i="5"/>
  <c r="C500" i="5"/>
  <c r="S499" i="5"/>
  <c r="O499" i="5"/>
  <c r="K499" i="5"/>
  <c r="G499" i="5"/>
  <c r="C499" i="5"/>
  <c r="S498" i="5"/>
  <c r="O498" i="5"/>
  <c r="K498" i="5"/>
  <c r="G498" i="5"/>
  <c r="C498" i="5"/>
  <c r="S497" i="5"/>
  <c r="O497" i="5"/>
  <c r="K497" i="5"/>
  <c r="G497" i="5"/>
  <c r="C497" i="5"/>
  <c r="S496" i="5"/>
  <c r="O496" i="5"/>
  <c r="K496" i="5"/>
  <c r="G496" i="5"/>
  <c r="C496" i="5"/>
  <c r="S495" i="5"/>
  <c r="O495" i="5"/>
  <c r="K495" i="5"/>
  <c r="G495" i="5"/>
  <c r="C495" i="5"/>
  <c r="S494" i="5"/>
  <c r="O494" i="5"/>
  <c r="K494" i="5"/>
  <c r="G494" i="5"/>
  <c r="C494" i="5"/>
  <c r="S493" i="5"/>
  <c r="O493" i="5"/>
  <c r="K493" i="5"/>
  <c r="G493" i="5"/>
  <c r="C493" i="5"/>
  <c r="S492" i="5"/>
  <c r="O492" i="5"/>
  <c r="K492" i="5"/>
  <c r="G492" i="5"/>
  <c r="C492" i="5"/>
  <c r="S491" i="5"/>
  <c r="O491" i="5"/>
  <c r="K491" i="5"/>
  <c r="G491" i="5"/>
  <c r="C491" i="5"/>
  <c r="S490" i="5"/>
  <c r="O490" i="5"/>
  <c r="K490" i="5"/>
  <c r="G490" i="5"/>
  <c r="C490" i="5"/>
  <c r="S489" i="5"/>
  <c r="O489" i="5"/>
  <c r="K489" i="5"/>
  <c r="G489" i="5"/>
  <c r="C489" i="5"/>
  <c r="S488" i="5"/>
  <c r="O488" i="5"/>
  <c r="K488" i="5"/>
  <c r="G488" i="5"/>
  <c r="C488" i="5"/>
  <c r="S487" i="5"/>
  <c r="O487" i="5"/>
  <c r="K487" i="5"/>
  <c r="G487" i="5"/>
  <c r="C487" i="5"/>
  <c r="S486" i="5"/>
  <c r="O486" i="5"/>
  <c r="K486" i="5"/>
  <c r="G486" i="5"/>
  <c r="C486" i="5"/>
  <c r="S485" i="5"/>
  <c r="O485" i="5"/>
  <c r="K485" i="5"/>
  <c r="G485" i="5"/>
  <c r="C485" i="5"/>
  <c r="S484" i="5"/>
  <c r="O484" i="5"/>
  <c r="K484" i="5"/>
  <c r="G484" i="5"/>
  <c r="C484" i="5"/>
  <c r="S483" i="5"/>
  <c r="O483" i="5"/>
  <c r="K483" i="5"/>
  <c r="G483" i="5"/>
  <c r="C483" i="5"/>
  <c r="S482" i="5"/>
  <c r="O482" i="5"/>
  <c r="K482" i="5"/>
  <c r="G482" i="5"/>
  <c r="C482" i="5"/>
  <c r="S481" i="5"/>
  <c r="O481" i="5"/>
  <c r="K481" i="5"/>
  <c r="G481" i="5"/>
  <c r="C481" i="5"/>
  <c r="S480" i="5"/>
  <c r="O480" i="5"/>
  <c r="K480" i="5"/>
  <c r="G480" i="5"/>
  <c r="C480" i="5"/>
  <c r="S479" i="5"/>
  <c r="O479" i="5"/>
  <c r="K479" i="5"/>
  <c r="G479" i="5"/>
  <c r="C479" i="5"/>
  <c r="S478" i="5"/>
  <c r="O478" i="5"/>
  <c r="K478" i="5"/>
  <c r="G478" i="5"/>
  <c r="C478" i="5"/>
  <c r="S477" i="5"/>
  <c r="O477" i="5"/>
  <c r="K477" i="5"/>
  <c r="G477" i="5"/>
  <c r="C477" i="5"/>
  <c r="S476" i="5"/>
  <c r="O476" i="5"/>
  <c r="K476" i="5"/>
  <c r="G476" i="5"/>
  <c r="C476" i="5"/>
  <c r="S475" i="5"/>
  <c r="O475" i="5"/>
  <c r="K475" i="5"/>
  <c r="G475" i="5"/>
  <c r="C475" i="5"/>
  <c r="S474" i="5"/>
  <c r="O474" i="5"/>
  <c r="K474" i="5"/>
  <c r="G474" i="5"/>
  <c r="C474" i="5"/>
  <c r="S473" i="5"/>
  <c r="O473" i="5"/>
  <c r="K473" i="5"/>
  <c r="G473" i="5"/>
  <c r="C473" i="5"/>
  <c r="S472" i="5"/>
  <c r="O472" i="5"/>
  <c r="K472" i="5"/>
  <c r="G472" i="5"/>
  <c r="C472" i="5"/>
  <c r="S471" i="5"/>
  <c r="O471" i="5"/>
  <c r="K471" i="5"/>
  <c r="G471" i="5"/>
  <c r="C471" i="5"/>
  <c r="S470" i="5"/>
  <c r="O470" i="5"/>
  <c r="K470" i="5"/>
  <c r="G470" i="5"/>
  <c r="C470" i="5"/>
  <c r="S469" i="5"/>
  <c r="O469" i="5"/>
  <c r="K469" i="5"/>
  <c r="G469" i="5"/>
  <c r="C469" i="5"/>
  <c r="S468" i="5"/>
  <c r="O468" i="5"/>
  <c r="K468" i="5"/>
  <c r="G468" i="5"/>
  <c r="C468" i="5"/>
  <c r="S467" i="5"/>
  <c r="O467" i="5"/>
  <c r="K467" i="5"/>
  <c r="G467" i="5"/>
  <c r="C467" i="5"/>
  <c r="S466" i="5"/>
  <c r="O466" i="5"/>
  <c r="K466" i="5"/>
  <c r="G466" i="5"/>
  <c r="C466" i="5"/>
  <c r="S465" i="5"/>
  <c r="O465" i="5"/>
  <c r="K465" i="5"/>
  <c r="G465" i="5"/>
  <c r="C465" i="5"/>
  <c r="S464" i="5"/>
  <c r="O464" i="5"/>
  <c r="K464" i="5"/>
  <c r="G464" i="5"/>
  <c r="C464" i="5"/>
  <c r="S463" i="5"/>
  <c r="O463" i="5"/>
  <c r="K463" i="5"/>
  <c r="G463" i="5"/>
  <c r="C463" i="5"/>
  <c r="S462" i="5"/>
  <c r="O462" i="5"/>
  <c r="K462" i="5"/>
  <c r="G462" i="5"/>
  <c r="C462" i="5"/>
  <c r="S461" i="5"/>
  <c r="O461" i="5"/>
  <c r="K461" i="5"/>
  <c r="G461" i="5"/>
  <c r="C461" i="5"/>
  <c r="S460" i="5"/>
  <c r="O460" i="5"/>
  <c r="K460" i="5"/>
  <c r="G460" i="5"/>
  <c r="C460" i="5"/>
  <c r="S459" i="5"/>
  <c r="O459" i="5"/>
  <c r="K459" i="5"/>
  <c r="G459" i="5"/>
  <c r="C459" i="5"/>
  <c r="S458" i="5"/>
  <c r="O458" i="5"/>
  <c r="K458" i="5"/>
  <c r="G458" i="5"/>
  <c r="C458" i="5"/>
  <c r="S457" i="5"/>
  <c r="O457" i="5"/>
  <c r="K457" i="5"/>
  <c r="G457" i="5"/>
  <c r="C457" i="5"/>
  <c r="S456" i="5"/>
  <c r="O456" i="5"/>
  <c r="K456" i="5"/>
  <c r="G456" i="5"/>
  <c r="C456" i="5"/>
  <c r="S455" i="5"/>
  <c r="O455" i="5"/>
  <c r="K455" i="5"/>
  <c r="G455" i="5"/>
  <c r="C455" i="5"/>
  <c r="S454" i="5"/>
  <c r="O454" i="5"/>
  <c r="K454" i="5"/>
  <c r="G454" i="5"/>
  <c r="C454" i="5"/>
  <c r="S453" i="5"/>
  <c r="O453" i="5"/>
  <c r="K453" i="5"/>
  <c r="G453" i="5"/>
  <c r="C453" i="5"/>
  <c r="S452" i="5"/>
  <c r="O452" i="5"/>
  <c r="K452" i="5"/>
  <c r="G452" i="5"/>
  <c r="C452" i="5"/>
  <c r="S451" i="5"/>
  <c r="O451" i="5"/>
  <c r="K451" i="5"/>
  <c r="G451" i="5"/>
  <c r="C451" i="5"/>
  <c r="S450" i="5"/>
  <c r="O450" i="5"/>
  <c r="K450" i="5"/>
  <c r="G450" i="5"/>
  <c r="C450" i="5"/>
  <c r="S449" i="5"/>
  <c r="O449" i="5"/>
  <c r="K449" i="5"/>
  <c r="G449" i="5"/>
  <c r="C449" i="5"/>
  <c r="S448" i="5"/>
  <c r="O448" i="5"/>
  <c r="K448" i="5"/>
  <c r="G448" i="5"/>
  <c r="C448" i="5"/>
  <c r="S447" i="5"/>
  <c r="O447" i="5"/>
  <c r="K447" i="5"/>
  <c r="G447" i="5"/>
  <c r="C447" i="5"/>
  <c r="S446" i="5"/>
  <c r="O446" i="5"/>
  <c r="K446" i="5"/>
  <c r="G446" i="5"/>
  <c r="C446" i="5"/>
  <c r="S445" i="5"/>
  <c r="O445" i="5"/>
  <c r="K445" i="5"/>
  <c r="G445" i="5"/>
  <c r="C445" i="5"/>
  <c r="S444" i="5"/>
  <c r="O444" i="5"/>
  <c r="K444" i="5"/>
  <c r="G444" i="5"/>
  <c r="C444" i="5"/>
  <c r="S443" i="5"/>
  <c r="O443" i="5"/>
  <c r="K443" i="5"/>
  <c r="G443" i="5"/>
  <c r="C443" i="5"/>
  <c r="S442" i="5"/>
  <c r="O442" i="5"/>
  <c r="K442" i="5"/>
  <c r="G442" i="5"/>
  <c r="C442" i="5"/>
  <c r="S441" i="5"/>
  <c r="O441" i="5"/>
  <c r="K441" i="5"/>
  <c r="G441" i="5"/>
  <c r="C441" i="5"/>
  <c r="S440" i="5"/>
  <c r="O440" i="5"/>
  <c r="K440" i="5"/>
  <c r="G440" i="5"/>
  <c r="C440" i="5"/>
  <c r="S439" i="5"/>
  <c r="O439" i="5"/>
  <c r="K439" i="5"/>
  <c r="G439" i="5"/>
  <c r="C439" i="5"/>
  <c r="S438" i="5"/>
  <c r="O438" i="5"/>
  <c r="K438" i="5"/>
  <c r="G438" i="5"/>
  <c r="C438" i="5"/>
  <c r="S437" i="5"/>
  <c r="O437" i="5"/>
  <c r="K437" i="5"/>
  <c r="G437" i="5"/>
  <c r="C437" i="5"/>
  <c r="S436" i="5"/>
  <c r="O436" i="5"/>
  <c r="K436" i="5"/>
  <c r="G436" i="5"/>
  <c r="C436" i="5"/>
  <c r="S435" i="5"/>
  <c r="O435" i="5"/>
  <c r="K435" i="5"/>
  <c r="G435" i="5"/>
  <c r="C435" i="5"/>
  <c r="S434" i="5"/>
  <c r="O434" i="5"/>
  <c r="K434" i="5"/>
  <c r="G434" i="5"/>
  <c r="C434" i="5"/>
  <c r="S433" i="5"/>
  <c r="O433" i="5"/>
  <c r="K433" i="5"/>
  <c r="G433" i="5"/>
  <c r="C433" i="5"/>
  <c r="S432" i="5"/>
  <c r="O432" i="5"/>
  <c r="K432" i="5"/>
  <c r="G432" i="5"/>
  <c r="C432" i="5"/>
  <c r="S431" i="5"/>
  <c r="O431" i="5"/>
  <c r="K431" i="5"/>
  <c r="G431" i="5"/>
  <c r="C431" i="5"/>
  <c r="S430" i="5"/>
  <c r="O430" i="5"/>
  <c r="K430" i="5"/>
  <c r="G430" i="5"/>
  <c r="C430" i="5"/>
  <c r="S429" i="5"/>
  <c r="O429" i="5"/>
  <c r="K429" i="5"/>
  <c r="G429" i="5"/>
  <c r="C429" i="5"/>
  <c r="S428" i="5"/>
  <c r="O428" i="5"/>
  <c r="K428" i="5"/>
  <c r="G428" i="5"/>
  <c r="C428" i="5"/>
  <c r="S427" i="5"/>
  <c r="O427" i="5"/>
  <c r="K427" i="5"/>
  <c r="G427" i="5"/>
  <c r="C427" i="5"/>
  <c r="S426" i="5"/>
  <c r="O426" i="5"/>
  <c r="K426" i="5"/>
  <c r="G426" i="5"/>
  <c r="C426" i="5"/>
  <c r="S425" i="5"/>
  <c r="O425" i="5"/>
  <c r="K425" i="5"/>
  <c r="G425" i="5"/>
  <c r="C425" i="5"/>
  <c r="S424" i="5"/>
  <c r="O424" i="5"/>
  <c r="K424" i="5"/>
  <c r="G424" i="5"/>
  <c r="C424" i="5"/>
  <c r="S423" i="5"/>
  <c r="O423" i="5"/>
  <c r="K423" i="5"/>
  <c r="G423" i="5"/>
  <c r="C423" i="5"/>
  <c r="S422" i="5"/>
  <c r="O422" i="5"/>
  <c r="K422" i="5"/>
  <c r="G422" i="5"/>
  <c r="C422" i="5"/>
  <c r="S421" i="5"/>
  <c r="O421" i="5"/>
  <c r="K421" i="5"/>
  <c r="G421" i="5"/>
  <c r="C421" i="5"/>
  <c r="S420" i="5"/>
  <c r="O420" i="5"/>
  <c r="K420" i="5"/>
  <c r="G420" i="5"/>
  <c r="C420" i="5"/>
  <c r="S419" i="5"/>
  <c r="O419" i="5"/>
  <c r="K419" i="5"/>
  <c r="G419" i="5"/>
  <c r="C419" i="5"/>
  <c r="S418" i="5"/>
  <c r="O418" i="5"/>
  <c r="K418" i="5"/>
  <c r="G418" i="5"/>
  <c r="C418" i="5"/>
  <c r="S417" i="5"/>
  <c r="O417" i="5"/>
  <c r="K417" i="5"/>
  <c r="G417" i="5"/>
  <c r="C417" i="5"/>
  <c r="S416" i="5"/>
  <c r="O416" i="5"/>
  <c r="K416" i="5"/>
  <c r="G416" i="5"/>
  <c r="C416" i="5"/>
  <c r="S415" i="5"/>
  <c r="O415" i="5"/>
  <c r="K415" i="5"/>
  <c r="G415" i="5"/>
  <c r="C415" i="5"/>
  <c r="S414" i="5"/>
  <c r="O414" i="5"/>
  <c r="K414" i="5"/>
  <c r="G414" i="5"/>
  <c r="C414" i="5"/>
  <c r="S413" i="5"/>
  <c r="O413" i="5"/>
  <c r="K413" i="5"/>
  <c r="G413" i="5"/>
  <c r="C413" i="5"/>
  <c r="S412" i="5"/>
  <c r="O412" i="5"/>
  <c r="K412" i="5"/>
  <c r="G412" i="5"/>
  <c r="C412" i="5"/>
  <c r="S411" i="5"/>
  <c r="O411" i="5"/>
  <c r="K411" i="5"/>
  <c r="G411" i="5"/>
  <c r="C411" i="5"/>
  <c r="S410" i="5"/>
  <c r="O410" i="5"/>
  <c r="K410" i="5"/>
  <c r="G410" i="5"/>
  <c r="C410" i="5"/>
  <c r="S409" i="5"/>
  <c r="O409" i="5"/>
  <c r="K409" i="5"/>
  <c r="G409" i="5"/>
  <c r="C409" i="5"/>
  <c r="S408" i="5"/>
  <c r="O408" i="5"/>
  <c r="K408" i="5"/>
  <c r="G408" i="5"/>
  <c r="C408" i="5"/>
  <c r="S407" i="5"/>
  <c r="O407" i="5"/>
  <c r="K407" i="5"/>
  <c r="G407" i="5"/>
  <c r="C407" i="5"/>
  <c r="S406" i="5"/>
  <c r="O406" i="5"/>
  <c r="K406" i="5"/>
  <c r="G406" i="5"/>
  <c r="C406" i="5"/>
  <c r="S405" i="5"/>
  <c r="O405" i="5"/>
  <c r="K405" i="5"/>
  <c r="G405" i="5"/>
  <c r="C405" i="5"/>
  <c r="S404" i="5"/>
  <c r="O404" i="5"/>
  <c r="K404" i="5"/>
  <c r="G404" i="5"/>
  <c r="C404" i="5"/>
  <c r="S403" i="5"/>
  <c r="O403" i="5"/>
  <c r="K403" i="5"/>
  <c r="G403" i="5"/>
  <c r="C403" i="5"/>
  <c r="S402" i="5"/>
  <c r="O402" i="5"/>
  <c r="K402" i="5"/>
  <c r="G402" i="5"/>
  <c r="C402" i="5"/>
  <c r="S401" i="5"/>
  <c r="O401" i="5"/>
  <c r="K401" i="5"/>
  <c r="G401" i="5"/>
  <c r="C401" i="5"/>
  <c r="S400" i="5"/>
  <c r="O400" i="5"/>
  <c r="K400" i="5"/>
  <c r="G400" i="5"/>
  <c r="C400" i="5"/>
  <c r="S399" i="5"/>
  <c r="O399" i="5"/>
  <c r="K399" i="5"/>
  <c r="G399" i="5"/>
  <c r="C399" i="5"/>
  <c r="S398" i="5"/>
  <c r="O398" i="5"/>
  <c r="K398" i="5"/>
  <c r="G398" i="5"/>
  <c r="C398" i="5"/>
  <c r="S397" i="5"/>
  <c r="O397" i="5"/>
  <c r="K397" i="5"/>
  <c r="G397" i="5"/>
  <c r="C397" i="5"/>
  <c r="S396" i="5"/>
  <c r="O396" i="5"/>
  <c r="K396" i="5"/>
  <c r="G396" i="5"/>
  <c r="C396" i="5"/>
  <c r="S395" i="5"/>
  <c r="O395" i="5"/>
  <c r="K395" i="5"/>
  <c r="G395" i="5"/>
  <c r="C395" i="5"/>
  <c r="S394" i="5"/>
  <c r="O394" i="5"/>
  <c r="K394" i="5"/>
  <c r="G394" i="5"/>
  <c r="C394" i="5"/>
  <c r="S393" i="5"/>
  <c r="O393" i="5"/>
  <c r="K393" i="5"/>
  <c r="G393" i="5"/>
  <c r="C393" i="5"/>
  <c r="S392" i="5"/>
  <c r="O392" i="5"/>
  <c r="K392" i="5"/>
  <c r="G392" i="5"/>
  <c r="C392" i="5"/>
  <c r="S391" i="5"/>
  <c r="O391" i="5"/>
  <c r="K391" i="5"/>
  <c r="G391" i="5"/>
  <c r="C391" i="5"/>
  <c r="S390" i="5"/>
  <c r="O390" i="5"/>
  <c r="K390" i="5"/>
  <c r="G390" i="5"/>
  <c r="C390" i="5"/>
  <c r="S389" i="5"/>
  <c r="O389" i="5"/>
  <c r="K389" i="5"/>
  <c r="G389" i="5"/>
  <c r="C389" i="5"/>
  <c r="S388" i="5"/>
  <c r="O388" i="5"/>
  <c r="K388" i="5"/>
  <c r="G388" i="5"/>
  <c r="C388" i="5"/>
  <c r="S387" i="5"/>
  <c r="O387" i="5"/>
  <c r="K387" i="5"/>
  <c r="G387" i="5"/>
  <c r="C387" i="5"/>
  <c r="S386" i="5"/>
  <c r="O386" i="5"/>
  <c r="K386" i="5"/>
  <c r="G386" i="5"/>
  <c r="C386" i="5"/>
  <c r="S385" i="5"/>
  <c r="O385" i="5"/>
  <c r="K385" i="5"/>
  <c r="G385" i="5"/>
  <c r="C385" i="5"/>
  <c r="S384" i="5"/>
  <c r="O384" i="5"/>
  <c r="K384" i="5"/>
  <c r="G384" i="5"/>
  <c r="C384" i="5"/>
  <c r="S383" i="5"/>
  <c r="O383" i="5"/>
  <c r="K383" i="5"/>
  <c r="G383" i="5"/>
  <c r="C383" i="5"/>
  <c r="S382" i="5"/>
  <c r="O382" i="5"/>
  <c r="K382" i="5"/>
  <c r="G382" i="5"/>
  <c r="C382" i="5"/>
  <c r="S381" i="5"/>
  <c r="O381" i="5"/>
  <c r="K381" i="5"/>
  <c r="G381" i="5"/>
  <c r="C381" i="5"/>
  <c r="S380" i="5"/>
  <c r="O380" i="5"/>
  <c r="K380" i="5"/>
  <c r="G380" i="5"/>
  <c r="C380" i="5"/>
  <c r="S379" i="5"/>
  <c r="O379" i="5"/>
  <c r="K379" i="5"/>
  <c r="G379" i="5"/>
  <c r="C379" i="5"/>
  <c r="S378" i="5"/>
  <c r="O378" i="5"/>
  <c r="K378" i="5"/>
  <c r="G378" i="5"/>
  <c r="C378" i="5"/>
  <c r="S377" i="5"/>
  <c r="O377" i="5"/>
  <c r="K377" i="5"/>
  <c r="G377" i="5"/>
  <c r="C377" i="5"/>
  <c r="S376" i="5"/>
  <c r="O376" i="5"/>
  <c r="K376" i="5"/>
  <c r="G376" i="5"/>
  <c r="C376" i="5"/>
  <c r="S375" i="5"/>
  <c r="O375" i="5"/>
  <c r="K375" i="5"/>
  <c r="G375" i="5"/>
  <c r="C375" i="5"/>
  <c r="S374" i="5"/>
  <c r="O374" i="5"/>
  <c r="K374" i="5"/>
  <c r="G374" i="5"/>
  <c r="C374" i="5"/>
  <c r="S373" i="5"/>
  <c r="O373" i="5"/>
  <c r="K373" i="5"/>
  <c r="G373" i="5"/>
  <c r="C373" i="5"/>
  <c r="S372" i="5"/>
  <c r="O372" i="5"/>
  <c r="K372" i="5"/>
  <c r="G372" i="5"/>
  <c r="C372" i="5"/>
  <c r="S371" i="5"/>
  <c r="O371" i="5"/>
  <c r="K371" i="5"/>
  <c r="G371" i="5"/>
  <c r="C371" i="5"/>
  <c r="S370" i="5"/>
  <c r="O370" i="5"/>
  <c r="K370" i="5"/>
  <c r="G370" i="5"/>
  <c r="C370" i="5"/>
  <c r="S369" i="5"/>
  <c r="O369" i="5"/>
  <c r="K369" i="5"/>
  <c r="G369" i="5"/>
  <c r="C369" i="5"/>
  <c r="S368" i="5"/>
  <c r="O368" i="5"/>
  <c r="K368" i="5"/>
  <c r="G368" i="5"/>
  <c r="C368" i="5"/>
  <c r="S367" i="5"/>
  <c r="O367" i="5"/>
  <c r="K367" i="5"/>
  <c r="G367" i="5"/>
  <c r="C367" i="5"/>
  <c r="S366" i="5"/>
  <c r="O366" i="5"/>
  <c r="K366" i="5"/>
  <c r="G366" i="5"/>
  <c r="C366" i="5"/>
  <c r="S365" i="5"/>
  <c r="O365" i="5"/>
  <c r="K365" i="5"/>
  <c r="G365" i="5"/>
  <c r="C365" i="5"/>
  <c r="S364" i="5"/>
  <c r="O364" i="5"/>
  <c r="K364" i="5"/>
  <c r="G364" i="5"/>
  <c r="C364" i="5"/>
  <c r="S363" i="5"/>
  <c r="O363" i="5"/>
  <c r="K363" i="5"/>
  <c r="G363" i="5"/>
  <c r="C363" i="5"/>
  <c r="S362" i="5"/>
  <c r="O362" i="5"/>
  <c r="K362" i="5"/>
  <c r="G362" i="5"/>
  <c r="C362" i="5"/>
  <c r="S361" i="5"/>
  <c r="O361" i="5"/>
  <c r="K361" i="5"/>
  <c r="G361" i="5"/>
  <c r="C361" i="5"/>
  <c r="S360" i="5"/>
  <c r="O360" i="5"/>
  <c r="K360" i="5"/>
  <c r="G360" i="5"/>
  <c r="C360" i="5"/>
  <c r="S359" i="5"/>
  <c r="O359" i="5"/>
  <c r="K359" i="5"/>
  <c r="G359" i="5"/>
  <c r="C359" i="5"/>
  <c r="S358" i="5"/>
  <c r="O358" i="5"/>
  <c r="K358" i="5"/>
  <c r="G358" i="5"/>
  <c r="C358" i="5"/>
  <c r="S357" i="5"/>
  <c r="O357" i="5"/>
  <c r="K357" i="5"/>
  <c r="G357" i="5"/>
  <c r="C357" i="5"/>
  <c r="S356" i="5"/>
  <c r="O356" i="5"/>
  <c r="K356" i="5"/>
  <c r="G356" i="5"/>
  <c r="C356" i="5"/>
  <c r="S355" i="5"/>
  <c r="O355" i="5"/>
  <c r="K355" i="5"/>
  <c r="G355" i="5"/>
  <c r="C355" i="5"/>
  <c r="S354" i="5"/>
  <c r="O354" i="5"/>
  <c r="K354" i="5"/>
  <c r="G354" i="5"/>
  <c r="C354" i="5"/>
  <c r="S353" i="5"/>
  <c r="O353" i="5"/>
  <c r="K353" i="5"/>
  <c r="G353" i="5"/>
  <c r="C353" i="5"/>
  <c r="S352" i="5"/>
  <c r="O352" i="5"/>
  <c r="K352" i="5"/>
  <c r="G352" i="5"/>
  <c r="C352" i="5"/>
  <c r="S351" i="5"/>
  <c r="O351" i="5"/>
  <c r="K351" i="5"/>
  <c r="G351" i="5"/>
  <c r="C351" i="5"/>
  <c r="S350" i="5"/>
  <c r="O350" i="5"/>
  <c r="K350" i="5"/>
  <c r="G350" i="5"/>
  <c r="C350" i="5"/>
  <c r="S349" i="5"/>
  <c r="O349" i="5"/>
  <c r="K349" i="5"/>
  <c r="G349" i="5"/>
  <c r="C349" i="5"/>
  <c r="S348" i="5"/>
  <c r="O348" i="5"/>
  <c r="K348" i="5"/>
  <c r="G348" i="5"/>
  <c r="C348" i="5"/>
  <c r="S347" i="5"/>
  <c r="O347" i="5"/>
  <c r="K347" i="5"/>
  <c r="G347" i="5"/>
  <c r="C347" i="5"/>
  <c r="S346" i="5"/>
  <c r="O346" i="5"/>
  <c r="K346" i="5"/>
  <c r="G346" i="5"/>
  <c r="C346" i="5"/>
  <c r="S345" i="5"/>
  <c r="O345" i="5"/>
  <c r="K345" i="5"/>
  <c r="G345" i="5"/>
  <c r="C345" i="5"/>
  <c r="S344" i="5"/>
  <c r="O344" i="5"/>
  <c r="K344" i="5"/>
  <c r="G344" i="5"/>
  <c r="C344" i="5"/>
  <c r="S343" i="5"/>
  <c r="O343" i="5"/>
  <c r="K343" i="5"/>
  <c r="G343" i="5"/>
  <c r="C343" i="5"/>
  <c r="S342" i="5"/>
  <c r="O342" i="5"/>
  <c r="K342" i="5"/>
  <c r="G342" i="5"/>
  <c r="C342" i="5"/>
  <c r="S341" i="5"/>
  <c r="O341" i="5"/>
  <c r="K341" i="5"/>
  <c r="G341" i="5"/>
  <c r="C341" i="5"/>
  <c r="S340" i="5"/>
  <c r="O340" i="5"/>
  <c r="K340" i="5"/>
  <c r="G340" i="5"/>
  <c r="C340" i="5"/>
  <c r="S339" i="5"/>
  <c r="O339" i="5"/>
  <c r="K339" i="5"/>
  <c r="G339" i="5"/>
  <c r="C339" i="5"/>
  <c r="S338" i="5"/>
  <c r="O338" i="5"/>
  <c r="K338" i="5"/>
  <c r="G338" i="5"/>
  <c r="C338" i="5"/>
  <c r="S337" i="5"/>
  <c r="O337" i="5"/>
  <c r="K337" i="5"/>
  <c r="G337" i="5"/>
  <c r="C337" i="5"/>
  <c r="S336" i="5"/>
  <c r="O336" i="5"/>
  <c r="K336" i="5"/>
  <c r="G336" i="5"/>
  <c r="C336" i="5"/>
  <c r="S335" i="5"/>
  <c r="O335" i="5"/>
  <c r="K335" i="5"/>
  <c r="G335" i="5"/>
  <c r="C335" i="5"/>
  <c r="S334" i="5"/>
  <c r="O334" i="5"/>
  <c r="K334" i="5"/>
  <c r="G334" i="5"/>
  <c r="C334" i="5"/>
  <c r="S333" i="5"/>
  <c r="O333" i="5"/>
  <c r="K333" i="5"/>
  <c r="G333" i="5"/>
  <c r="C333" i="5"/>
  <c r="S332" i="5"/>
  <c r="O332" i="5"/>
  <c r="K332" i="5"/>
  <c r="G332" i="5"/>
  <c r="C332" i="5"/>
  <c r="S331" i="5"/>
  <c r="O331" i="5"/>
  <c r="K331" i="5"/>
  <c r="G331" i="5"/>
  <c r="C331" i="5"/>
  <c r="S330" i="5"/>
  <c r="O330" i="5"/>
  <c r="K330" i="5"/>
  <c r="G330" i="5"/>
  <c r="C330" i="5"/>
  <c r="S329" i="5"/>
  <c r="O329" i="5"/>
  <c r="K329" i="5"/>
  <c r="G329" i="5"/>
  <c r="C329" i="5"/>
  <c r="S328" i="5"/>
  <c r="O328" i="5"/>
  <c r="K328" i="5"/>
  <c r="G328" i="5"/>
  <c r="C328" i="5"/>
  <c r="S327" i="5"/>
  <c r="O327" i="5"/>
  <c r="K327" i="5"/>
  <c r="G327" i="5"/>
  <c r="C327" i="5"/>
  <c r="S326" i="5"/>
  <c r="O326" i="5"/>
  <c r="K326" i="5"/>
  <c r="G326" i="5"/>
  <c r="C326" i="5"/>
  <c r="S325" i="5"/>
  <c r="O325" i="5"/>
  <c r="K325" i="5"/>
  <c r="G325" i="5"/>
  <c r="C325" i="5"/>
  <c r="S324" i="5"/>
  <c r="O324" i="5"/>
  <c r="K324" i="5"/>
  <c r="G324" i="5"/>
  <c r="C324" i="5"/>
  <c r="S323" i="5"/>
  <c r="O323" i="5"/>
  <c r="K323" i="5"/>
  <c r="G323" i="5"/>
  <c r="C323" i="5"/>
  <c r="S322" i="5"/>
  <c r="O322" i="5"/>
  <c r="K322" i="5"/>
  <c r="G322" i="5"/>
  <c r="C322" i="5"/>
  <c r="S321" i="5"/>
  <c r="O321" i="5"/>
  <c r="K321" i="5"/>
  <c r="G321" i="5"/>
  <c r="C321" i="5"/>
  <c r="S320" i="5"/>
  <c r="O320" i="5"/>
  <c r="K320" i="5"/>
  <c r="G320" i="5"/>
  <c r="C320" i="5"/>
  <c r="S319" i="5"/>
  <c r="O319" i="5"/>
  <c r="K319" i="5"/>
  <c r="G319" i="5"/>
  <c r="C319" i="5"/>
  <c r="S318" i="5"/>
  <c r="O318" i="5"/>
  <c r="K318" i="5"/>
  <c r="G318" i="5"/>
  <c r="C318" i="5"/>
  <c r="S317" i="5"/>
  <c r="O317" i="5"/>
  <c r="K317" i="5"/>
  <c r="G317" i="5"/>
  <c r="C317" i="5"/>
  <c r="S316" i="5"/>
  <c r="O316" i="5"/>
  <c r="K316" i="5"/>
  <c r="G316" i="5"/>
  <c r="C316" i="5"/>
  <c r="S315" i="5"/>
  <c r="O315" i="5"/>
  <c r="K315" i="5"/>
  <c r="G315" i="5"/>
  <c r="C315" i="5"/>
  <c r="S314" i="5"/>
  <c r="O314" i="5"/>
  <c r="K314" i="5"/>
  <c r="G314" i="5"/>
  <c r="C314" i="5"/>
  <c r="S313" i="5"/>
  <c r="O313" i="5"/>
  <c r="K313" i="5"/>
  <c r="G313" i="5"/>
  <c r="C313" i="5"/>
  <c r="S312" i="5"/>
  <c r="O312" i="5"/>
  <c r="K312" i="5"/>
  <c r="G312" i="5"/>
  <c r="C312" i="5"/>
  <c r="S311" i="5"/>
  <c r="O311" i="5"/>
  <c r="K311" i="5"/>
  <c r="G311" i="5"/>
  <c r="C311" i="5"/>
  <c r="S310" i="5"/>
  <c r="O310" i="5"/>
  <c r="K310" i="5"/>
  <c r="G310" i="5"/>
  <c r="C310" i="5"/>
  <c r="S309" i="5"/>
  <c r="O309" i="5"/>
  <c r="K309" i="5"/>
  <c r="G309" i="5"/>
  <c r="C309" i="5"/>
  <c r="S308" i="5"/>
  <c r="O308" i="5"/>
  <c r="K308" i="5"/>
  <c r="G308" i="5"/>
  <c r="C308" i="5"/>
  <c r="S307" i="5"/>
  <c r="O307" i="5"/>
  <c r="K307" i="5"/>
  <c r="G307" i="5"/>
  <c r="C307" i="5"/>
  <c r="S306" i="5"/>
  <c r="O306" i="5"/>
  <c r="K306" i="5"/>
  <c r="G306" i="5"/>
  <c r="C306" i="5"/>
  <c r="S305" i="5"/>
  <c r="O305" i="5"/>
  <c r="K305" i="5"/>
  <c r="G305" i="5"/>
  <c r="C305" i="5"/>
  <c r="S304" i="5"/>
  <c r="O304" i="5"/>
  <c r="K304" i="5"/>
  <c r="G304" i="5"/>
  <c r="C304" i="5"/>
  <c r="S303" i="5"/>
  <c r="O303" i="5"/>
  <c r="K303" i="5"/>
  <c r="G303" i="5"/>
  <c r="C303" i="5"/>
  <c r="S302" i="5"/>
  <c r="O302" i="5"/>
  <c r="K302" i="5"/>
  <c r="G302" i="5"/>
  <c r="C302" i="5"/>
  <c r="S301" i="5"/>
  <c r="O301" i="5"/>
  <c r="K301" i="5"/>
  <c r="G301" i="5"/>
  <c r="C301" i="5"/>
  <c r="S300" i="5"/>
  <c r="O300" i="5"/>
  <c r="K300" i="5"/>
  <c r="G300" i="5"/>
  <c r="C300" i="5"/>
  <c r="S299" i="5"/>
  <c r="O299" i="5"/>
  <c r="K299" i="5"/>
  <c r="G299" i="5"/>
  <c r="C299" i="5"/>
  <c r="S298" i="5"/>
  <c r="O298" i="5"/>
  <c r="K298" i="5"/>
  <c r="G298" i="5"/>
  <c r="C298" i="5"/>
  <c r="S297" i="5"/>
  <c r="O297" i="5"/>
  <c r="K297" i="5"/>
  <c r="G297" i="5"/>
  <c r="C297" i="5"/>
  <c r="S296" i="5"/>
  <c r="O296" i="5"/>
  <c r="K296" i="5"/>
  <c r="G296" i="5"/>
  <c r="C296" i="5"/>
  <c r="S295" i="5"/>
  <c r="O295" i="5"/>
  <c r="K295" i="5"/>
  <c r="G295" i="5"/>
  <c r="C295" i="5"/>
  <c r="S294" i="5"/>
  <c r="O294" i="5"/>
  <c r="K294" i="5"/>
  <c r="G294" i="5"/>
  <c r="C294" i="5"/>
  <c r="S293" i="5"/>
  <c r="O293" i="5"/>
  <c r="K293" i="5"/>
  <c r="G293" i="5"/>
  <c r="C293" i="5"/>
  <c r="S292" i="5"/>
  <c r="O292" i="5"/>
  <c r="K292" i="5"/>
  <c r="G292" i="5"/>
  <c r="C292" i="5"/>
  <c r="S291" i="5"/>
  <c r="O291" i="5"/>
  <c r="K291" i="5"/>
  <c r="G291" i="5"/>
  <c r="C291" i="5"/>
  <c r="S290" i="5"/>
  <c r="O290" i="5"/>
  <c r="K290" i="5"/>
  <c r="G290" i="5"/>
  <c r="C290" i="5"/>
  <c r="S289" i="5"/>
  <c r="O289" i="5"/>
  <c r="K289" i="5"/>
  <c r="G289" i="5"/>
  <c r="C289" i="5"/>
  <c r="S288" i="5"/>
  <c r="O288" i="5"/>
  <c r="K288" i="5"/>
  <c r="G288" i="5"/>
  <c r="C288" i="5"/>
  <c r="S287" i="5"/>
  <c r="O287" i="5"/>
  <c r="K287" i="5"/>
  <c r="G287" i="5"/>
  <c r="C287" i="5"/>
  <c r="S286" i="5"/>
  <c r="O286" i="5"/>
  <c r="K286" i="5"/>
  <c r="G286" i="5"/>
  <c r="C286" i="5"/>
  <c r="S285" i="5"/>
  <c r="O285" i="5"/>
  <c r="K285" i="5"/>
  <c r="G285" i="5"/>
  <c r="C285" i="5"/>
  <c r="S284" i="5"/>
  <c r="O284" i="5"/>
  <c r="K284" i="5"/>
  <c r="G284" i="5"/>
  <c r="C284" i="5"/>
  <c r="S283" i="5"/>
  <c r="O283" i="5"/>
  <c r="K283" i="5"/>
  <c r="G283" i="5"/>
  <c r="C283" i="5"/>
  <c r="S282" i="5"/>
  <c r="O282" i="5"/>
  <c r="K282" i="5"/>
  <c r="G282" i="5"/>
  <c r="C282" i="5"/>
  <c r="S281" i="5"/>
  <c r="O281" i="5"/>
  <c r="K281" i="5"/>
  <c r="G281" i="5"/>
  <c r="C281" i="5"/>
  <c r="S280" i="5"/>
  <c r="O280" i="5"/>
  <c r="K280" i="5"/>
  <c r="G280" i="5"/>
  <c r="C280" i="5"/>
  <c r="S279" i="5"/>
  <c r="O279" i="5"/>
  <c r="K279" i="5"/>
  <c r="G279" i="5"/>
  <c r="C279" i="5"/>
  <c r="S278" i="5"/>
  <c r="O278" i="5"/>
  <c r="K278" i="5"/>
  <c r="G278" i="5"/>
  <c r="C278" i="5"/>
  <c r="S277" i="5"/>
  <c r="O277" i="5"/>
  <c r="K277" i="5"/>
  <c r="G277" i="5"/>
  <c r="C277" i="5"/>
  <c r="S276" i="5"/>
  <c r="O276" i="5"/>
  <c r="K276" i="5"/>
  <c r="G276" i="5"/>
  <c r="C276" i="5"/>
  <c r="S275" i="5"/>
  <c r="O275" i="5"/>
  <c r="K275" i="5"/>
  <c r="G275" i="5"/>
  <c r="C275" i="5"/>
  <c r="S274" i="5"/>
  <c r="O274" i="5"/>
  <c r="K274" i="5"/>
  <c r="G274" i="5"/>
  <c r="C274" i="5"/>
  <c r="S273" i="5"/>
  <c r="O273" i="5"/>
  <c r="K273" i="5"/>
  <c r="G273" i="5"/>
  <c r="C273" i="5"/>
  <c r="S272" i="5"/>
  <c r="O272" i="5"/>
  <c r="K272" i="5"/>
  <c r="G272" i="5"/>
  <c r="C272" i="5"/>
  <c r="S271" i="5"/>
  <c r="O271" i="5"/>
  <c r="K271" i="5"/>
  <c r="G271" i="5"/>
  <c r="C271" i="5"/>
  <c r="S270" i="5"/>
  <c r="O270" i="5"/>
  <c r="K270" i="5"/>
  <c r="G270" i="5"/>
  <c r="C270" i="5"/>
  <c r="S269" i="5"/>
  <c r="O269" i="5"/>
  <c r="K269" i="5"/>
  <c r="G269" i="5"/>
  <c r="C269" i="5"/>
  <c r="S268" i="5"/>
  <c r="O268" i="5"/>
  <c r="K268" i="5"/>
  <c r="G268" i="5"/>
  <c r="C268" i="5"/>
  <c r="S267" i="5"/>
  <c r="O267" i="5"/>
  <c r="K267" i="5"/>
  <c r="G267" i="5"/>
  <c r="C267" i="5"/>
  <c r="S266" i="5"/>
  <c r="O266" i="5"/>
  <c r="K266" i="5"/>
  <c r="G266" i="5"/>
  <c r="C266" i="5"/>
  <c r="S265" i="5"/>
  <c r="O265" i="5"/>
  <c r="K265" i="5"/>
  <c r="G265" i="5"/>
  <c r="C265" i="5"/>
  <c r="S264" i="5"/>
  <c r="O264" i="5"/>
  <c r="K264" i="5"/>
  <c r="G264" i="5"/>
  <c r="C264" i="5"/>
  <c r="S263" i="5"/>
  <c r="O263" i="5"/>
  <c r="K263" i="5"/>
  <c r="G263" i="5"/>
  <c r="C263" i="5"/>
  <c r="S262" i="5"/>
  <c r="O262" i="5"/>
  <c r="K262" i="5"/>
  <c r="G262" i="5"/>
  <c r="C262" i="5"/>
  <c r="S261" i="5"/>
  <c r="O261" i="5"/>
  <c r="K261" i="5"/>
  <c r="G261" i="5"/>
  <c r="C261" i="5"/>
  <c r="S260" i="5"/>
  <c r="O260" i="5"/>
  <c r="K260" i="5"/>
  <c r="G260" i="5"/>
  <c r="C260" i="5"/>
  <c r="S259" i="5"/>
  <c r="O259" i="5"/>
  <c r="K259" i="5"/>
  <c r="G259" i="5"/>
  <c r="C259" i="5"/>
  <c r="S258" i="5"/>
  <c r="O258" i="5"/>
  <c r="K258" i="5"/>
  <c r="G258" i="5"/>
  <c r="C258" i="5"/>
  <c r="S257" i="5"/>
  <c r="O257" i="5"/>
  <c r="K257" i="5"/>
  <c r="G257" i="5"/>
  <c r="C257" i="5"/>
  <c r="S256" i="5"/>
  <c r="O256" i="5"/>
  <c r="K256" i="5"/>
  <c r="G256" i="5"/>
  <c r="C256" i="5"/>
  <c r="S255" i="5"/>
  <c r="O255" i="5"/>
  <c r="K255" i="5"/>
  <c r="G255" i="5"/>
  <c r="C255" i="5"/>
  <c r="S254" i="5"/>
  <c r="O254" i="5"/>
  <c r="K254" i="5"/>
  <c r="G254" i="5"/>
  <c r="C254" i="5"/>
  <c r="S253" i="5"/>
  <c r="O253" i="5"/>
  <c r="K253" i="5"/>
  <c r="G253" i="5"/>
  <c r="C253" i="5"/>
  <c r="S252" i="5"/>
  <c r="O252" i="5"/>
  <c r="K252" i="5"/>
  <c r="G252" i="5"/>
  <c r="C252" i="5"/>
  <c r="S251" i="5"/>
  <c r="O251" i="5"/>
  <c r="K251" i="5"/>
  <c r="G251" i="5"/>
  <c r="C251" i="5"/>
  <c r="S250" i="5"/>
  <c r="O250" i="5"/>
  <c r="K250" i="5"/>
  <c r="G250" i="5"/>
  <c r="C250" i="5"/>
  <c r="S249" i="5"/>
  <c r="O249" i="5"/>
  <c r="K249" i="5"/>
  <c r="G249" i="5"/>
  <c r="C249" i="5"/>
  <c r="S248" i="5"/>
  <c r="O248" i="5"/>
  <c r="K248" i="5"/>
  <c r="G248" i="5"/>
  <c r="C248" i="5"/>
  <c r="S247" i="5"/>
  <c r="O247" i="5"/>
  <c r="K247" i="5"/>
  <c r="G247" i="5"/>
  <c r="C247" i="5"/>
  <c r="S246" i="5"/>
  <c r="O246" i="5"/>
  <c r="K246" i="5"/>
  <c r="G246" i="5"/>
  <c r="C246" i="5"/>
  <c r="S245" i="5"/>
  <c r="O245" i="5"/>
  <c r="K245" i="5"/>
  <c r="G245" i="5"/>
  <c r="C245" i="5"/>
  <c r="S244" i="5"/>
  <c r="O244" i="5"/>
  <c r="K244" i="5"/>
  <c r="G244" i="5"/>
  <c r="C244" i="5"/>
  <c r="S243" i="5"/>
  <c r="O243" i="5"/>
  <c r="K243" i="5"/>
  <c r="G243" i="5"/>
  <c r="C243" i="5"/>
  <c r="S242" i="5"/>
  <c r="O242" i="5"/>
  <c r="K242" i="5"/>
  <c r="G242" i="5"/>
  <c r="C242" i="5"/>
  <c r="S241" i="5"/>
  <c r="O241" i="5"/>
  <c r="K241" i="5"/>
  <c r="G241" i="5"/>
  <c r="C241" i="5"/>
  <c r="S240" i="5"/>
  <c r="O240" i="5"/>
  <c r="K240" i="5"/>
  <c r="G240" i="5"/>
  <c r="C240" i="5"/>
  <c r="S239" i="5"/>
  <c r="O239" i="5"/>
  <c r="K239" i="5"/>
  <c r="G239" i="5"/>
  <c r="C239" i="5"/>
  <c r="S238" i="5"/>
  <c r="O238" i="5"/>
  <c r="K238" i="5"/>
  <c r="G238" i="5"/>
  <c r="C238" i="5"/>
  <c r="S237" i="5"/>
  <c r="O237" i="5"/>
  <c r="K237" i="5"/>
  <c r="G237" i="5"/>
  <c r="C237" i="5"/>
  <c r="S236" i="5"/>
  <c r="O236" i="5"/>
  <c r="K236" i="5"/>
  <c r="G236" i="5"/>
  <c r="C236" i="5"/>
  <c r="S235" i="5"/>
  <c r="O235" i="5"/>
  <c r="K235" i="5"/>
  <c r="G235" i="5"/>
  <c r="C235" i="5"/>
  <c r="S234" i="5"/>
  <c r="O234" i="5"/>
  <c r="K234" i="5"/>
  <c r="G234" i="5"/>
  <c r="C234" i="5"/>
  <c r="S233" i="5"/>
  <c r="O233" i="5"/>
  <c r="K233" i="5"/>
  <c r="G233" i="5"/>
  <c r="C233" i="5"/>
  <c r="S232" i="5"/>
  <c r="O232" i="5"/>
  <c r="K232" i="5"/>
  <c r="G232" i="5"/>
  <c r="C232" i="5"/>
  <c r="S231" i="5"/>
  <c r="O231" i="5"/>
  <c r="K231" i="5"/>
  <c r="G231" i="5"/>
  <c r="C231" i="5"/>
  <c r="S230" i="5"/>
  <c r="O230" i="5"/>
  <c r="K230" i="5"/>
  <c r="G230" i="5"/>
  <c r="C230" i="5"/>
  <c r="S229" i="5"/>
  <c r="O229" i="5"/>
  <c r="K229" i="5"/>
  <c r="G229" i="5"/>
  <c r="C229" i="5"/>
  <c r="S228" i="5"/>
  <c r="O228" i="5"/>
  <c r="K228" i="5"/>
  <c r="G228" i="5"/>
  <c r="C228" i="5"/>
  <c r="S227" i="5"/>
  <c r="O227" i="5"/>
  <c r="K227" i="5"/>
  <c r="G227" i="5"/>
  <c r="C227" i="5"/>
  <c r="S226" i="5"/>
  <c r="O226" i="5"/>
  <c r="K226" i="5"/>
  <c r="G226" i="5"/>
  <c r="C226" i="5"/>
  <c r="S225" i="5"/>
  <c r="O225" i="5"/>
  <c r="K225" i="5"/>
  <c r="G225" i="5"/>
  <c r="C225" i="5"/>
  <c r="S224" i="5"/>
  <c r="O224" i="5"/>
  <c r="K224" i="5"/>
  <c r="G224" i="5"/>
  <c r="C224" i="5"/>
  <c r="S223" i="5"/>
  <c r="O223" i="5"/>
  <c r="K223" i="5"/>
  <c r="G223" i="5"/>
  <c r="C223" i="5"/>
  <c r="S222" i="5"/>
  <c r="O222" i="5"/>
  <c r="K222" i="5"/>
  <c r="G222" i="5"/>
  <c r="C222" i="5"/>
  <c r="S221" i="5"/>
  <c r="O221" i="5"/>
  <c r="K221" i="5"/>
  <c r="G221" i="5"/>
  <c r="C221" i="5"/>
  <c r="S220" i="5"/>
  <c r="O220" i="5"/>
  <c r="K220" i="5"/>
  <c r="G220" i="5"/>
  <c r="C220" i="5"/>
  <c r="S219" i="5"/>
  <c r="O219" i="5"/>
  <c r="K219" i="5"/>
  <c r="G219" i="5"/>
  <c r="C219" i="5"/>
  <c r="S218" i="5"/>
  <c r="O218" i="5"/>
  <c r="K218" i="5"/>
  <c r="G218" i="5"/>
  <c r="C218" i="5"/>
  <c r="S217" i="5"/>
  <c r="O217" i="5"/>
  <c r="K217" i="5"/>
  <c r="G217" i="5"/>
  <c r="C217" i="5"/>
  <c r="S216" i="5"/>
  <c r="O216" i="5"/>
  <c r="K216" i="5"/>
  <c r="G216" i="5"/>
  <c r="C216" i="5"/>
  <c r="S215" i="5"/>
  <c r="O215" i="5"/>
  <c r="K215" i="5"/>
  <c r="G215" i="5"/>
  <c r="C215" i="5"/>
  <c r="S214" i="5"/>
  <c r="O214" i="5"/>
  <c r="K214" i="5"/>
  <c r="G214" i="5"/>
  <c r="C214" i="5"/>
  <c r="S213" i="5"/>
  <c r="O213" i="5"/>
  <c r="K213" i="5"/>
  <c r="G213" i="5"/>
  <c r="C213" i="5"/>
  <c r="S212" i="5"/>
  <c r="O212" i="5"/>
  <c r="K212" i="5"/>
  <c r="G212" i="5"/>
  <c r="C212" i="5"/>
  <c r="S211" i="5"/>
  <c r="O211" i="5"/>
  <c r="K211" i="5"/>
  <c r="G211" i="5"/>
  <c r="C211" i="5"/>
  <c r="S210" i="5"/>
  <c r="O210" i="5"/>
  <c r="K210" i="5"/>
  <c r="G210" i="5"/>
  <c r="C210" i="5"/>
  <c r="S209" i="5"/>
  <c r="O209" i="5"/>
  <c r="K209" i="5"/>
  <c r="G209" i="5"/>
  <c r="C209" i="5"/>
  <c r="S208" i="5"/>
  <c r="O208" i="5"/>
  <c r="K208" i="5"/>
  <c r="G208" i="5"/>
  <c r="C208" i="5"/>
  <c r="S207" i="5"/>
  <c r="O207" i="5"/>
  <c r="K207" i="5"/>
  <c r="G207" i="5"/>
  <c r="C207" i="5"/>
  <c r="S206" i="5"/>
  <c r="O206" i="5"/>
  <c r="K206" i="5"/>
  <c r="G206" i="5"/>
  <c r="C206" i="5"/>
  <c r="S205" i="5"/>
  <c r="O205" i="5"/>
  <c r="K205" i="5"/>
  <c r="G205" i="5"/>
  <c r="C205" i="5"/>
  <c r="S204" i="5"/>
  <c r="O204" i="5"/>
  <c r="K204" i="5"/>
  <c r="G204" i="5"/>
  <c r="C204" i="5"/>
  <c r="S203" i="5"/>
  <c r="O203" i="5"/>
  <c r="K203" i="5"/>
  <c r="G203" i="5"/>
  <c r="C203" i="5"/>
  <c r="S202" i="5"/>
  <c r="O202" i="5"/>
  <c r="K202" i="5"/>
  <c r="G202" i="5"/>
  <c r="C202" i="5"/>
  <c r="S201" i="5"/>
  <c r="O201" i="5"/>
  <c r="K201" i="5"/>
  <c r="G201" i="5"/>
  <c r="C201" i="5"/>
  <c r="S200" i="5"/>
  <c r="O200" i="5"/>
  <c r="K200" i="5"/>
  <c r="G200" i="5"/>
  <c r="C200" i="5"/>
  <c r="S199" i="5"/>
  <c r="O199" i="5"/>
  <c r="K199" i="5"/>
  <c r="G199" i="5"/>
  <c r="C199" i="5"/>
  <c r="S198" i="5"/>
  <c r="O198" i="5"/>
  <c r="K198" i="5"/>
  <c r="G198" i="5"/>
  <c r="C198" i="5"/>
  <c r="S197" i="5"/>
  <c r="O197" i="5"/>
  <c r="K197" i="5"/>
  <c r="G197" i="5"/>
  <c r="C197" i="5"/>
  <c r="S196" i="5"/>
  <c r="O196" i="5"/>
  <c r="K196" i="5"/>
  <c r="G196" i="5"/>
  <c r="C196" i="5"/>
  <c r="S195" i="5"/>
  <c r="O195" i="5"/>
  <c r="K195" i="5"/>
  <c r="G195" i="5"/>
  <c r="C195" i="5"/>
  <c r="S194" i="5"/>
  <c r="O194" i="5"/>
  <c r="K194" i="5"/>
  <c r="G194" i="5"/>
  <c r="C194" i="5"/>
  <c r="S193" i="5"/>
  <c r="O193" i="5"/>
  <c r="K193" i="5"/>
  <c r="G193" i="5"/>
  <c r="C193" i="5"/>
  <c r="S192" i="5"/>
  <c r="O192" i="5"/>
  <c r="K192" i="5"/>
  <c r="G192" i="5"/>
  <c r="C192" i="5"/>
  <c r="S191" i="5"/>
  <c r="O191" i="5"/>
  <c r="K191" i="5"/>
  <c r="G191" i="5"/>
  <c r="C191" i="5"/>
  <c r="S190" i="5"/>
  <c r="O190" i="5"/>
  <c r="K190" i="5"/>
  <c r="G190" i="5"/>
  <c r="C190" i="5"/>
  <c r="S189" i="5"/>
  <c r="O189" i="5"/>
  <c r="K189" i="5"/>
  <c r="G189" i="5"/>
  <c r="C189" i="5"/>
  <c r="S188" i="5"/>
  <c r="O188" i="5"/>
  <c r="K188" i="5"/>
  <c r="G188" i="5"/>
  <c r="C188" i="5"/>
  <c r="S187" i="5"/>
  <c r="O187" i="5"/>
  <c r="K187" i="5"/>
  <c r="G187" i="5"/>
  <c r="C187" i="5"/>
  <c r="S186" i="5"/>
  <c r="O186" i="5"/>
  <c r="K186" i="5"/>
  <c r="G186" i="5"/>
  <c r="C186" i="5"/>
  <c r="S185" i="5"/>
  <c r="O185" i="5"/>
  <c r="K185" i="5"/>
  <c r="G185" i="5"/>
  <c r="C185" i="5"/>
  <c r="S184" i="5"/>
  <c r="O184" i="5"/>
  <c r="K184" i="5"/>
  <c r="G184" i="5"/>
  <c r="C184" i="5"/>
  <c r="S183" i="5"/>
  <c r="O183" i="5"/>
  <c r="K183" i="5"/>
  <c r="G183" i="5"/>
  <c r="C183" i="5"/>
  <c r="S182" i="5"/>
  <c r="O182" i="5"/>
  <c r="K182" i="5"/>
  <c r="G182" i="5"/>
  <c r="C182" i="5"/>
  <c r="S181" i="5"/>
  <c r="O181" i="5"/>
  <c r="K181" i="5"/>
  <c r="G181" i="5"/>
  <c r="C181" i="5"/>
  <c r="S180" i="5"/>
  <c r="O180" i="5"/>
  <c r="K180" i="5"/>
  <c r="G180" i="5"/>
  <c r="C180" i="5"/>
  <c r="S179" i="5"/>
  <c r="O179" i="5"/>
  <c r="K179" i="5"/>
  <c r="G179" i="5"/>
  <c r="C179" i="5"/>
  <c r="S178" i="5"/>
  <c r="O178" i="5"/>
  <c r="K178" i="5"/>
  <c r="G178" i="5"/>
  <c r="C178" i="5"/>
  <c r="S177" i="5"/>
  <c r="O177" i="5"/>
  <c r="K177" i="5"/>
  <c r="G177" i="5"/>
  <c r="C177" i="5"/>
  <c r="S176" i="5"/>
  <c r="O176" i="5"/>
  <c r="K176" i="5"/>
  <c r="G176" i="5"/>
  <c r="C176" i="5"/>
  <c r="S175" i="5"/>
  <c r="O175" i="5"/>
  <c r="K175" i="5"/>
  <c r="G175" i="5"/>
  <c r="C175" i="5"/>
  <c r="S174" i="5"/>
  <c r="O174" i="5"/>
  <c r="K174" i="5"/>
  <c r="G174" i="5"/>
  <c r="C174" i="5"/>
  <c r="S173" i="5"/>
  <c r="O173" i="5"/>
  <c r="K173" i="5"/>
  <c r="G173" i="5"/>
  <c r="C173" i="5"/>
  <c r="S172" i="5"/>
  <c r="O172" i="5"/>
  <c r="K172" i="5"/>
  <c r="G172" i="5"/>
  <c r="C172" i="5"/>
  <c r="S171" i="5"/>
  <c r="O171" i="5"/>
  <c r="K171" i="5"/>
  <c r="G171" i="5"/>
  <c r="C171" i="5"/>
  <c r="S170" i="5"/>
  <c r="O170" i="5"/>
  <c r="K170" i="5"/>
  <c r="G170" i="5"/>
  <c r="C170" i="5"/>
  <c r="S169" i="5"/>
  <c r="O169" i="5"/>
  <c r="K169" i="5"/>
  <c r="G169" i="5"/>
  <c r="C169" i="5"/>
  <c r="S168" i="5"/>
  <c r="O168" i="5"/>
  <c r="K168" i="5"/>
  <c r="G168" i="5"/>
  <c r="C168" i="5"/>
  <c r="S167" i="5"/>
  <c r="O167" i="5"/>
  <c r="K167" i="5"/>
  <c r="G167" i="5"/>
  <c r="C167" i="5"/>
  <c r="S166" i="5"/>
  <c r="O166" i="5"/>
  <c r="K166" i="5"/>
  <c r="G166" i="5"/>
  <c r="C166" i="5"/>
  <c r="S165" i="5"/>
  <c r="O165" i="5"/>
  <c r="K165" i="5"/>
  <c r="G165" i="5"/>
  <c r="C165" i="5"/>
  <c r="S164" i="5"/>
  <c r="O164" i="5"/>
  <c r="K164" i="5"/>
  <c r="G164" i="5"/>
  <c r="C164" i="5"/>
  <c r="S163" i="5"/>
  <c r="O163" i="5"/>
  <c r="K163" i="5"/>
  <c r="G163" i="5"/>
  <c r="C163" i="5"/>
  <c r="S162" i="5"/>
  <c r="O162" i="5"/>
  <c r="K162" i="5"/>
  <c r="G162" i="5"/>
  <c r="C162" i="5"/>
  <c r="S161" i="5"/>
  <c r="O161" i="5"/>
  <c r="K161" i="5"/>
  <c r="G161" i="5"/>
  <c r="C161" i="5"/>
  <c r="S160" i="5"/>
  <c r="O160" i="5"/>
  <c r="K160" i="5"/>
  <c r="G160" i="5"/>
  <c r="C160" i="5"/>
  <c r="S159" i="5"/>
  <c r="O159" i="5"/>
  <c r="K159" i="5"/>
  <c r="G159" i="5"/>
  <c r="C159" i="5"/>
  <c r="S158" i="5"/>
  <c r="O158" i="5"/>
  <c r="K158" i="5"/>
  <c r="G158" i="5"/>
  <c r="C158" i="5"/>
  <c r="S157" i="5"/>
  <c r="O157" i="5"/>
  <c r="K157" i="5"/>
  <c r="G157" i="5"/>
  <c r="C157" i="5"/>
  <c r="S156" i="5"/>
  <c r="O156" i="5"/>
  <c r="K156" i="5"/>
  <c r="G156" i="5"/>
  <c r="C156" i="5"/>
  <c r="S155" i="5"/>
  <c r="O155" i="5"/>
  <c r="K155" i="5"/>
  <c r="G155" i="5"/>
  <c r="C155" i="5"/>
  <c r="S154" i="5"/>
  <c r="O154" i="5"/>
  <c r="K154" i="5"/>
  <c r="G154" i="5"/>
  <c r="C154" i="5"/>
  <c r="S153" i="5"/>
  <c r="O153" i="5"/>
  <c r="K153" i="5"/>
  <c r="G153" i="5"/>
  <c r="C153" i="5"/>
  <c r="S152" i="5"/>
  <c r="O152" i="5"/>
  <c r="K152" i="5"/>
  <c r="G152" i="5"/>
  <c r="C152" i="5"/>
  <c r="S151" i="5"/>
  <c r="O151" i="5"/>
  <c r="K151" i="5"/>
  <c r="G151" i="5"/>
  <c r="C151" i="5"/>
  <c r="S150" i="5"/>
  <c r="O150" i="5"/>
  <c r="K150" i="5"/>
  <c r="G150" i="5"/>
  <c r="C150" i="5"/>
  <c r="S149" i="5"/>
  <c r="O149" i="5"/>
  <c r="K149" i="5"/>
  <c r="G149" i="5"/>
  <c r="C149" i="5"/>
  <c r="S148" i="5"/>
  <c r="O148" i="5"/>
  <c r="K148" i="5"/>
  <c r="G148" i="5"/>
  <c r="C148" i="5"/>
  <c r="S147" i="5"/>
  <c r="O147" i="5"/>
  <c r="K147" i="5"/>
  <c r="G147" i="5"/>
  <c r="C147" i="5"/>
  <c r="S146" i="5"/>
  <c r="O146" i="5"/>
  <c r="K146" i="5"/>
  <c r="G146" i="5"/>
  <c r="C146" i="5"/>
  <c r="S145" i="5"/>
  <c r="O145" i="5"/>
  <c r="K145" i="5"/>
  <c r="G145" i="5"/>
  <c r="C145" i="5"/>
  <c r="S144" i="5"/>
  <c r="O144" i="5"/>
  <c r="K144" i="5"/>
  <c r="G144" i="5"/>
  <c r="C144" i="5"/>
  <c r="S143" i="5"/>
  <c r="O143" i="5"/>
  <c r="K143" i="5"/>
  <c r="G143" i="5"/>
  <c r="C143" i="5"/>
  <c r="S142" i="5"/>
  <c r="O142" i="5"/>
  <c r="K142" i="5"/>
  <c r="G142" i="5"/>
  <c r="C142" i="5"/>
  <c r="S141" i="5"/>
  <c r="O141" i="5"/>
  <c r="K141" i="5"/>
  <c r="G141" i="5"/>
  <c r="C141" i="5"/>
  <c r="S140" i="5"/>
  <c r="O140" i="5"/>
  <c r="K140" i="5"/>
  <c r="G140" i="5"/>
  <c r="C140" i="5"/>
  <c r="S139" i="5"/>
  <c r="O139" i="5"/>
  <c r="K139" i="5"/>
  <c r="G139" i="5"/>
  <c r="C139" i="5"/>
  <c r="S138" i="5"/>
  <c r="O138" i="5"/>
  <c r="K138" i="5"/>
  <c r="G138" i="5"/>
  <c r="C138" i="5"/>
  <c r="S137" i="5"/>
  <c r="O137" i="5"/>
  <c r="K137" i="5"/>
  <c r="G137" i="5"/>
  <c r="C137" i="5"/>
  <c r="S136" i="5"/>
  <c r="O136" i="5"/>
  <c r="K136" i="5"/>
  <c r="G136" i="5"/>
  <c r="C136" i="5"/>
  <c r="S135" i="5"/>
  <c r="O135" i="5"/>
  <c r="K135" i="5"/>
  <c r="G135" i="5"/>
  <c r="C135" i="5"/>
  <c r="S134" i="5"/>
  <c r="O134" i="5"/>
  <c r="K134" i="5"/>
  <c r="G134" i="5"/>
  <c r="C134" i="5"/>
  <c r="S133" i="5"/>
  <c r="O133" i="5"/>
  <c r="K133" i="5"/>
  <c r="G133" i="5"/>
  <c r="C133" i="5"/>
  <c r="S132" i="5"/>
  <c r="O132" i="5"/>
  <c r="K132" i="5"/>
  <c r="G132" i="5"/>
  <c r="C132" i="5"/>
  <c r="S131" i="5"/>
  <c r="O131" i="5"/>
  <c r="K131" i="5"/>
  <c r="G131" i="5"/>
  <c r="C131" i="5"/>
  <c r="S130" i="5"/>
  <c r="O130" i="5"/>
  <c r="K130" i="5"/>
  <c r="G130" i="5"/>
  <c r="C130" i="5"/>
  <c r="S129" i="5"/>
  <c r="O129" i="5"/>
  <c r="K129" i="5"/>
  <c r="G129" i="5"/>
  <c r="C129" i="5"/>
  <c r="S128" i="5"/>
  <c r="O128" i="5"/>
  <c r="K128" i="5"/>
  <c r="G128" i="5"/>
  <c r="C128" i="5"/>
  <c r="S127" i="5"/>
  <c r="O127" i="5"/>
  <c r="K127" i="5"/>
  <c r="G127" i="5"/>
  <c r="C127" i="5"/>
  <c r="S60" i="5"/>
  <c r="O60" i="5"/>
  <c r="K60" i="5"/>
  <c r="G60" i="5"/>
  <c r="C60" i="5"/>
  <c r="S59" i="5"/>
  <c r="O59" i="5"/>
  <c r="K59" i="5"/>
  <c r="G59" i="5"/>
  <c r="C59" i="5"/>
  <c r="S58" i="5"/>
  <c r="O58" i="5"/>
  <c r="K58" i="5"/>
  <c r="G58" i="5"/>
  <c r="C58" i="5"/>
  <c r="S57" i="5"/>
  <c r="O57" i="5"/>
  <c r="K57" i="5"/>
  <c r="G57" i="5"/>
  <c r="C57" i="5"/>
  <c r="S56" i="5"/>
  <c r="O56" i="5"/>
  <c r="K56" i="5"/>
  <c r="G56" i="5"/>
  <c r="C56" i="5"/>
  <c r="S55" i="5"/>
  <c r="O55" i="5"/>
  <c r="K55" i="5"/>
  <c r="G55" i="5"/>
  <c r="C55" i="5"/>
  <c r="S54" i="5"/>
  <c r="O54" i="5"/>
  <c r="K54" i="5"/>
  <c r="G54" i="5"/>
  <c r="C54" i="5"/>
  <c r="S53" i="5"/>
  <c r="O53" i="5"/>
  <c r="K53" i="5"/>
  <c r="G53" i="5"/>
  <c r="C53" i="5"/>
  <c r="S52" i="5"/>
  <c r="O52" i="5"/>
  <c r="K52" i="5"/>
  <c r="G52" i="5"/>
  <c r="C52" i="5"/>
  <c r="S51" i="5"/>
  <c r="O51" i="5"/>
  <c r="K51" i="5"/>
  <c r="G51" i="5"/>
  <c r="C51" i="5"/>
  <c r="S50" i="5"/>
  <c r="O50" i="5"/>
  <c r="K50" i="5"/>
  <c r="G50" i="5"/>
  <c r="C50" i="5"/>
  <c r="S49" i="5"/>
  <c r="O49" i="5"/>
  <c r="K49" i="5"/>
  <c r="G49" i="5"/>
  <c r="C49" i="5"/>
  <c r="S48" i="5"/>
  <c r="O48" i="5"/>
  <c r="K48" i="5"/>
  <c r="G48" i="5"/>
  <c r="C48" i="5"/>
  <c r="S47" i="5"/>
  <c r="O47" i="5"/>
  <c r="K47" i="5"/>
  <c r="G47" i="5"/>
  <c r="C47" i="5"/>
  <c r="S46" i="5"/>
  <c r="O46" i="5"/>
  <c r="K46" i="5"/>
  <c r="G46" i="5"/>
  <c r="C46" i="5"/>
  <c r="S45" i="5"/>
  <c r="O45" i="5"/>
  <c r="K45" i="5"/>
  <c r="G45" i="5"/>
  <c r="C45" i="5"/>
  <c r="S44" i="5"/>
  <c r="O44" i="5"/>
  <c r="K44" i="5"/>
  <c r="G44" i="5"/>
  <c r="C44" i="5"/>
  <c r="S43" i="5"/>
  <c r="O43" i="5"/>
  <c r="K43" i="5"/>
  <c r="G43" i="5"/>
  <c r="C43" i="5"/>
  <c r="S42" i="5"/>
  <c r="O42" i="5"/>
  <c r="K42" i="5"/>
  <c r="G42" i="5"/>
  <c r="C42" i="5"/>
  <c r="S41" i="5"/>
  <c r="O41" i="5"/>
  <c r="K41" i="5"/>
  <c r="G41" i="5"/>
  <c r="C41" i="5"/>
  <c r="S40" i="5"/>
  <c r="O40" i="5"/>
  <c r="K40" i="5"/>
  <c r="G40" i="5"/>
  <c r="C40" i="5"/>
  <c r="S39" i="5"/>
  <c r="O39" i="5"/>
  <c r="K39" i="5"/>
  <c r="G39" i="5"/>
  <c r="C39" i="5"/>
  <c r="S38" i="5"/>
  <c r="O38" i="5"/>
  <c r="K38" i="5"/>
  <c r="G38" i="5"/>
  <c r="C38" i="5"/>
  <c r="S37" i="5"/>
  <c r="O37" i="5"/>
  <c r="K37" i="5"/>
  <c r="G37" i="5"/>
  <c r="C37" i="5"/>
  <c r="S35" i="5"/>
  <c r="O35" i="5"/>
  <c r="K35" i="5"/>
  <c r="G35" i="5"/>
  <c r="C35" i="5"/>
  <c r="S34" i="5"/>
  <c r="O34" i="5"/>
  <c r="K34" i="5"/>
  <c r="G34" i="5"/>
  <c r="C34" i="5"/>
  <c r="S33" i="5"/>
  <c r="O33" i="5"/>
  <c r="K33" i="5"/>
  <c r="G33" i="5"/>
  <c r="C33" i="5"/>
  <c r="S32" i="5"/>
  <c r="O32" i="5"/>
  <c r="K32" i="5"/>
  <c r="G32" i="5"/>
  <c r="C32" i="5"/>
  <c r="S31" i="5"/>
  <c r="O31" i="5"/>
  <c r="K31" i="5"/>
  <c r="G31" i="5"/>
  <c r="C31" i="5"/>
  <c r="S30" i="5"/>
  <c r="O30" i="5"/>
  <c r="K30" i="5"/>
  <c r="G30" i="5"/>
  <c r="C30" i="5"/>
  <c r="S29" i="5"/>
  <c r="O29" i="5"/>
  <c r="K29" i="5"/>
  <c r="G29" i="5"/>
  <c r="C29" i="5"/>
  <c r="S28" i="5"/>
  <c r="O28" i="5"/>
  <c r="K28" i="5"/>
  <c r="G28" i="5"/>
  <c r="C28" i="5"/>
  <c r="S27" i="5"/>
  <c r="O27" i="5"/>
  <c r="K27" i="5"/>
  <c r="G27" i="5"/>
  <c r="C27" i="5"/>
  <c r="S26" i="5"/>
  <c r="O26" i="5"/>
  <c r="K26" i="5"/>
  <c r="G26" i="5"/>
  <c r="C26" i="5"/>
  <c r="S25" i="5"/>
  <c r="O25" i="5"/>
  <c r="K25" i="5"/>
  <c r="G25" i="5"/>
  <c r="C25" i="5"/>
  <c r="S24" i="5"/>
  <c r="O24" i="5"/>
  <c r="K24" i="5"/>
  <c r="G24" i="5"/>
  <c r="C24" i="5"/>
  <c r="S23" i="5"/>
  <c r="O23" i="5"/>
  <c r="K23" i="5"/>
  <c r="G23" i="5"/>
  <c r="C23" i="5"/>
  <c r="S22" i="5"/>
  <c r="O22" i="5"/>
  <c r="K22" i="5"/>
  <c r="G22" i="5"/>
  <c r="C22" i="5"/>
  <c r="S21" i="5"/>
  <c r="O21" i="5"/>
  <c r="K21" i="5"/>
  <c r="G21" i="5"/>
  <c r="C21" i="5"/>
  <c r="S20" i="5"/>
  <c r="O20" i="5"/>
  <c r="K20" i="5"/>
  <c r="G20" i="5"/>
  <c r="C20" i="5"/>
  <c r="S19" i="5"/>
  <c r="O19" i="5"/>
  <c r="K19" i="5"/>
  <c r="G19" i="5"/>
  <c r="C19" i="5"/>
  <c r="S18" i="5"/>
  <c r="O18" i="5"/>
  <c r="K18" i="5"/>
  <c r="G18" i="5"/>
  <c r="C18" i="5"/>
  <c r="S17" i="5"/>
  <c r="O17" i="5"/>
  <c r="K17" i="5"/>
  <c r="G17" i="5"/>
  <c r="C17" i="5"/>
  <c r="S16" i="5"/>
  <c r="O16" i="5"/>
  <c r="K16" i="5"/>
  <c r="G16" i="5"/>
  <c r="C16" i="5"/>
  <c r="S15" i="5"/>
  <c r="O15" i="5"/>
  <c r="K15" i="5"/>
  <c r="G15" i="5"/>
  <c r="C15" i="5"/>
  <c r="S14" i="5"/>
  <c r="O14" i="5"/>
  <c r="K14" i="5"/>
  <c r="G14" i="5"/>
  <c r="C14" i="5"/>
  <c r="S13" i="5"/>
  <c r="O13" i="5"/>
  <c r="K13" i="5"/>
  <c r="G13" i="5"/>
  <c r="C13" i="5"/>
  <c r="S12" i="5"/>
  <c r="O12" i="5"/>
  <c r="K12" i="5"/>
  <c r="G12" i="5"/>
  <c r="C12" i="5"/>
  <c r="S11" i="5"/>
  <c r="O11" i="5"/>
  <c r="K11" i="5"/>
  <c r="G11" i="5"/>
  <c r="C11" i="5"/>
  <c r="S10" i="5"/>
  <c r="O10" i="5"/>
  <c r="K10" i="5"/>
  <c r="G10" i="5"/>
  <c r="C10" i="5"/>
  <c r="S9" i="5"/>
  <c r="O9" i="5"/>
  <c r="K9" i="5"/>
  <c r="G9" i="5"/>
  <c r="C9" i="5"/>
  <c r="S8" i="5"/>
  <c r="O8" i="5"/>
  <c r="K8" i="5"/>
  <c r="G8" i="5"/>
  <c r="C8" i="5"/>
  <c r="R7" i="5"/>
  <c r="R6" i="5" s="1"/>
  <c r="Q7" i="5"/>
  <c r="P7" i="5"/>
  <c r="N7" i="5"/>
  <c r="N6" i="5" s="1"/>
  <c r="M7" i="5"/>
  <c r="M6" i="5" s="1"/>
  <c r="L7" i="5"/>
  <c r="J7" i="5"/>
  <c r="J6" i="5" s="1"/>
  <c r="I7" i="5"/>
  <c r="I6" i="5" s="1"/>
  <c r="H7" i="5"/>
  <c r="F7" i="5"/>
  <c r="F6" i="5" s="1"/>
  <c r="E7" i="5"/>
  <c r="D7" i="5"/>
  <c r="D6" i="5" s="1"/>
  <c r="L9" i="6" l="1"/>
  <c r="N33" i="6"/>
  <c r="N12" i="6" s="1"/>
  <c r="E9" i="6"/>
  <c r="H9" i="6"/>
  <c r="C9" i="6"/>
  <c r="J33" i="6"/>
  <c r="J12" i="6" s="1"/>
  <c r="J11" i="6" s="1"/>
  <c r="J7" i="6" s="1"/>
  <c r="B33" i="6"/>
  <c r="B12" i="6" s="1"/>
  <c r="B11" i="6" s="1"/>
  <c r="B7" i="6" s="1"/>
  <c r="N11" i="6"/>
  <c r="N7" i="6" s="1"/>
  <c r="K9" i="6"/>
  <c r="B24" i="6"/>
  <c r="B8" i="6" s="1"/>
  <c r="F24" i="6"/>
  <c r="F8" i="6" s="1"/>
  <c r="R9" i="6"/>
  <c r="D9" i="6"/>
  <c r="N24" i="6"/>
  <c r="N8" i="6" s="1"/>
  <c r="M9" i="6"/>
  <c r="J24" i="6"/>
  <c r="J8" i="6" s="1"/>
  <c r="F11" i="6"/>
  <c r="F7" i="6" s="1"/>
  <c r="I9" i="6"/>
  <c r="G9" i="6"/>
  <c r="Q9" i="6"/>
  <c r="P9" i="6"/>
  <c r="O9" i="6"/>
  <c r="B418" i="5"/>
  <c r="B532" i="5"/>
  <c r="B536" i="5"/>
  <c r="B539" i="5"/>
  <c r="B751" i="5"/>
  <c r="B755" i="5"/>
  <c r="B783" i="5"/>
  <c r="B130" i="5"/>
  <c r="B134" i="5"/>
  <c r="B138" i="5"/>
  <c r="B142" i="5"/>
  <c r="B146" i="5"/>
  <c r="B150" i="5"/>
  <c r="B154" i="5"/>
  <c r="B158" i="5"/>
  <c r="B162" i="5"/>
  <c r="B166" i="5"/>
  <c r="B170" i="5"/>
  <c r="B174" i="5"/>
  <c r="B178" i="5"/>
  <c r="B182" i="5"/>
  <c r="B186" i="5"/>
  <c r="B190" i="5"/>
  <c r="B194" i="5"/>
  <c r="B198" i="5"/>
  <c r="B202" i="5"/>
  <c r="B206" i="5"/>
  <c r="B210" i="5"/>
  <c r="B214" i="5"/>
  <c r="B218" i="5"/>
  <c r="B222" i="5"/>
  <c r="B226" i="5"/>
  <c r="B230" i="5"/>
  <c r="B234" i="5"/>
  <c r="B238" i="5"/>
  <c r="B242" i="5"/>
  <c r="B246" i="5"/>
  <c r="B250" i="5"/>
  <c r="B254" i="5"/>
  <c r="B258" i="5"/>
  <c r="B262" i="5"/>
  <c r="B266" i="5"/>
  <c r="B270" i="5"/>
  <c r="B274" i="5"/>
  <c r="B278" i="5"/>
  <c r="B282" i="5"/>
  <c r="B286" i="5"/>
  <c r="B290" i="5"/>
  <c r="B294" i="5"/>
  <c r="B298" i="5"/>
  <c r="B302" i="5"/>
  <c r="B306" i="5"/>
  <c r="B310" i="5"/>
  <c r="B314" i="5"/>
  <c r="B318" i="5"/>
  <c r="B322" i="5"/>
  <c r="B326" i="5"/>
  <c r="B330" i="5"/>
  <c r="B334" i="5"/>
  <c r="B338" i="5"/>
  <c r="B342" i="5"/>
  <c r="B370" i="5"/>
  <c r="B498" i="5"/>
  <c r="B815" i="5"/>
  <c r="B819" i="5"/>
  <c r="B966" i="5"/>
  <c r="B990" i="5"/>
  <c r="O7" i="5"/>
  <c r="O6" i="5" s="1"/>
  <c r="B13" i="5"/>
  <c r="B17" i="5"/>
  <c r="B21" i="5"/>
  <c r="B25" i="5"/>
  <c r="B29" i="5"/>
  <c r="B33" i="5"/>
  <c r="B37" i="5"/>
  <c r="B450" i="5"/>
  <c r="B466" i="5"/>
  <c r="B634" i="5"/>
  <c r="B799" i="5"/>
  <c r="B801" i="5"/>
  <c r="B804" i="5"/>
  <c r="B916" i="5"/>
  <c r="B927" i="5"/>
  <c r="B9" i="5"/>
  <c r="B392" i="5"/>
  <c r="B408" i="5"/>
  <c r="B410" i="5"/>
  <c r="B416" i="5"/>
  <c r="B419" i="5"/>
  <c r="B570" i="5"/>
  <c r="B578" i="5"/>
  <c r="B582" i="5"/>
  <c r="B602" i="5"/>
  <c r="B771" i="5"/>
  <c r="B876" i="5"/>
  <c r="B884" i="5"/>
  <c r="B886" i="5"/>
  <c r="B386" i="5"/>
  <c r="B390" i="5"/>
  <c r="B393" i="5"/>
  <c r="B402" i="5"/>
  <c r="B424" i="5"/>
  <c r="B448" i="5"/>
  <c r="B451" i="5"/>
  <c r="B474" i="5"/>
  <c r="B478" i="5"/>
  <c r="B482" i="5"/>
  <c r="B564" i="5"/>
  <c r="B568" i="5"/>
  <c r="B571" i="5"/>
  <c r="B610" i="5"/>
  <c r="B614" i="5"/>
  <c r="B618" i="5"/>
  <c r="B622" i="5"/>
  <c r="B657" i="5"/>
  <c r="B661" i="5"/>
  <c r="B665" i="5"/>
  <c r="B669" i="5"/>
  <c r="B673" i="5"/>
  <c r="B677" i="5"/>
  <c r="B681" i="5"/>
  <c r="B685" i="5"/>
  <c r="B689" i="5"/>
  <c r="B693" i="5"/>
  <c r="B697" i="5"/>
  <c r="B701" i="5"/>
  <c r="B705" i="5"/>
  <c r="B709" i="5"/>
  <c r="B713" i="5"/>
  <c r="B717" i="5"/>
  <c r="B721" i="5"/>
  <c r="B725" i="5"/>
  <c r="B729" i="5"/>
  <c r="B733" i="5"/>
  <c r="B737" i="5"/>
  <c r="B741" i="5"/>
  <c r="B745" i="5"/>
  <c r="B749" i="5"/>
  <c r="B752" i="5"/>
  <c r="B775" i="5"/>
  <c r="B795" i="5"/>
  <c r="B813" i="5"/>
  <c r="B834" i="5"/>
  <c r="B836" i="5"/>
  <c r="B839" i="5"/>
  <c r="B874" i="5"/>
  <c r="B877" i="5"/>
  <c r="B958" i="5"/>
  <c r="B964" i="5"/>
  <c r="B967" i="5"/>
  <c r="B998" i="5"/>
  <c r="B1000" i="5"/>
  <c r="B347" i="5"/>
  <c r="B368" i="5"/>
  <c r="B371" i="5"/>
  <c r="B379" i="5"/>
  <c r="B434" i="5"/>
  <c r="B464" i="5"/>
  <c r="B467" i="5"/>
  <c r="B506" i="5"/>
  <c r="B510" i="5"/>
  <c r="B596" i="5"/>
  <c r="B600" i="5"/>
  <c r="B603" i="5"/>
  <c r="B642" i="5"/>
  <c r="B767" i="5"/>
  <c r="B769" i="5"/>
  <c r="B772" i="5"/>
  <c r="B787" i="5"/>
  <c r="B831" i="5"/>
  <c r="B863" i="5"/>
  <c r="B908" i="5"/>
  <c r="B914" i="5"/>
  <c r="B917" i="5"/>
  <c r="B950" i="5"/>
  <c r="B984" i="5"/>
  <c r="B988" i="5"/>
  <c r="B991" i="5"/>
  <c r="B41" i="5"/>
  <c r="B39" i="5"/>
  <c r="B345" i="5"/>
  <c r="B346" i="5"/>
  <c r="B357" i="5"/>
  <c r="B358" i="5"/>
  <c r="B430" i="5"/>
  <c r="B496" i="5"/>
  <c r="B499" i="5"/>
  <c r="B546" i="5"/>
  <c r="B550" i="5"/>
  <c r="B554" i="5"/>
  <c r="B558" i="5"/>
  <c r="B628" i="5"/>
  <c r="B632" i="5"/>
  <c r="B635" i="5"/>
  <c r="B763" i="5"/>
  <c r="B781" i="5"/>
  <c r="B807" i="5"/>
  <c r="B827" i="5"/>
  <c r="B895" i="5"/>
  <c r="B900" i="5"/>
  <c r="B903" i="5"/>
  <c r="B938" i="5"/>
  <c r="B10" i="5"/>
  <c r="B18" i="5"/>
  <c r="B30" i="5"/>
  <c r="B34" i="5"/>
  <c r="B45" i="5"/>
  <c r="B49" i="5"/>
  <c r="B53" i="5"/>
  <c r="B57" i="5"/>
  <c r="B299" i="5"/>
  <c r="B303" i="5"/>
  <c r="B307" i="5"/>
  <c r="B311" i="5"/>
  <c r="B315" i="5"/>
  <c r="B319" i="5"/>
  <c r="B323" i="5"/>
  <c r="B329" i="5"/>
  <c r="B333" i="5"/>
  <c r="B337" i="5"/>
  <c r="B341" i="5"/>
  <c r="B344" i="5"/>
  <c r="B349" i="5"/>
  <c r="B376" i="5"/>
  <c r="B378" i="5"/>
  <c r="B384" i="5"/>
  <c r="B387" i="5"/>
  <c r="B398" i="5"/>
  <c r="B530" i="5"/>
  <c r="B22" i="5"/>
  <c r="G7" i="5"/>
  <c r="B328" i="5"/>
  <c r="B332" i="5"/>
  <c r="B336" i="5"/>
  <c r="B442" i="5"/>
  <c r="B514" i="5"/>
  <c r="B518" i="5"/>
  <c r="B14" i="5"/>
  <c r="B26" i="5"/>
  <c r="B11" i="5"/>
  <c r="B15" i="5"/>
  <c r="B19" i="5"/>
  <c r="B23" i="5"/>
  <c r="B27" i="5"/>
  <c r="B31" i="5"/>
  <c r="B35" i="5"/>
  <c r="B40" i="5"/>
  <c r="B42" i="5"/>
  <c r="B46" i="5"/>
  <c r="B50" i="5"/>
  <c r="B54" i="5"/>
  <c r="B58" i="5"/>
  <c r="B8" i="5"/>
  <c r="B12" i="5"/>
  <c r="B16" i="5"/>
  <c r="B20" i="5"/>
  <c r="B24" i="5"/>
  <c r="B28" i="5"/>
  <c r="B32" i="5"/>
  <c r="B38" i="5"/>
  <c r="B129" i="5"/>
  <c r="B133" i="5"/>
  <c r="B137" i="5"/>
  <c r="B141" i="5"/>
  <c r="B145" i="5"/>
  <c r="B149" i="5"/>
  <c r="B153" i="5"/>
  <c r="B157" i="5"/>
  <c r="B161" i="5"/>
  <c r="B165" i="5"/>
  <c r="B169" i="5"/>
  <c r="B173" i="5"/>
  <c r="B177" i="5"/>
  <c r="B181" i="5"/>
  <c r="B185" i="5"/>
  <c r="B189" i="5"/>
  <c r="B193" i="5"/>
  <c r="B197" i="5"/>
  <c r="B201" i="5"/>
  <c r="B205" i="5"/>
  <c r="B209" i="5"/>
  <c r="B213" i="5"/>
  <c r="B217" i="5"/>
  <c r="B221" i="5"/>
  <c r="B225" i="5"/>
  <c r="B229" i="5"/>
  <c r="B233" i="5"/>
  <c r="B237" i="5"/>
  <c r="B241" i="5"/>
  <c r="B245" i="5"/>
  <c r="B249" i="5"/>
  <c r="B253" i="5"/>
  <c r="B257" i="5"/>
  <c r="B261" i="5"/>
  <c r="B265" i="5"/>
  <c r="B351" i="5"/>
  <c r="B355" i="5"/>
  <c r="B500" i="5"/>
  <c r="B504" i="5"/>
  <c r="B507" i="5"/>
  <c r="B522" i="5"/>
  <c r="B526" i="5"/>
  <c r="B544" i="5"/>
  <c r="B547" i="5"/>
  <c r="B594" i="5"/>
  <c r="B608" i="5"/>
  <c r="B611" i="5"/>
  <c r="B759" i="5"/>
  <c r="B791" i="5"/>
  <c r="B823" i="5"/>
  <c r="B892" i="5"/>
  <c r="B894" i="5"/>
  <c r="B896" i="5"/>
  <c r="B942" i="5"/>
  <c r="B946" i="5"/>
  <c r="B1002" i="5"/>
  <c r="B64" i="5"/>
  <c r="B68" i="5"/>
  <c r="B72" i="5"/>
  <c r="B76" i="5"/>
  <c r="B80" i="5"/>
  <c r="B84" i="5"/>
  <c r="B88" i="5"/>
  <c r="B92" i="5"/>
  <c r="B96" i="5"/>
  <c r="B100" i="5"/>
  <c r="B104" i="5"/>
  <c r="B108" i="5"/>
  <c r="B112" i="5"/>
  <c r="B116" i="5"/>
  <c r="B340" i="5"/>
  <c r="B350" i="5"/>
  <c r="B356" i="5"/>
  <c r="B362" i="5"/>
  <c r="B366" i="5"/>
  <c r="B414" i="5"/>
  <c r="B426" i="5"/>
  <c r="B432" i="5"/>
  <c r="B435" i="5"/>
  <c r="B446" i="5"/>
  <c r="B468" i="5"/>
  <c r="B472" i="5"/>
  <c r="B475" i="5"/>
  <c r="B486" i="5"/>
  <c r="B490" i="5"/>
  <c r="B494" i="5"/>
  <c r="B512" i="5"/>
  <c r="B515" i="5"/>
  <c r="B586" i="5"/>
  <c r="B590" i="5"/>
  <c r="B651" i="5"/>
  <c r="B658" i="5"/>
  <c r="B662" i="5"/>
  <c r="B666" i="5"/>
  <c r="B670" i="5"/>
  <c r="B674" i="5"/>
  <c r="B678" i="5"/>
  <c r="B682" i="5"/>
  <c r="B686" i="5"/>
  <c r="B690" i="5"/>
  <c r="B694" i="5"/>
  <c r="B698" i="5"/>
  <c r="B702" i="5"/>
  <c r="B706" i="5"/>
  <c r="B710" i="5"/>
  <c r="B714" i="5"/>
  <c r="B718" i="5"/>
  <c r="B722" i="5"/>
  <c r="B726" i="5"/>
  <c r="B730" i="5"/>
  <c r="B734" i="5"/>
  <c r="B738" i="5"/>
  <c r="B742" i="5"/>
  <c r="B746" i="5"/>
  <c r="B753" i="5"/>
  <c r="B756" i="5"/>
  <c r="B779" i="5"/>
  <c r="B785" i="5"/>
  <c r="B788" i="5"/>
  <c r="B811" i="5"/>
  <c r="B817" i="5"/>
  <c r="B820" i="5"/>
  <c r="B868" i="5"/>
  <c r="B871" i="5"/>
  <c r="B882" i="5"/>
  <c r="B885" i="5"/>
  <c r="B932" i="5"/>
  <c r="B935" i="5"/>
  <c r="B982" i="5"/>
  <c r="B996" i="5"/>
  <c r="B999" i="5"/>
  <c r="B269" i="5"/>
  <c r="B273" i="5"/>
  <c r="B277" i="5"/>
  <c r="B281" i="5"/>
  <c r="B285" i="5"/>
  <c r="B289" i="5"/>
  <c r="B293" i="5"/>
  <c r="B297" i="5"/>
  <c r="B301" i="5"/>
  <c r="B305" i="5"/>
  <c r="B309" i="5"/>
  <c r="B313" i="5"/>
  <c r="B317" i="5"/>
  <c r="B321" i="5"/>
  <c r="B325" i="5"/>
  <c r="B327" i="5"/>
  <c r="B331" i="5"/>
  <c r="B335" i="5"/>
  <c r="B339" i="5"/>
  <c r="B343" i="5"/>
  <c r="B348" i="5"/>
  <c r="B353" i="5"/>
  <c r="B354" i="5"/>
  <c r="B382" i="5"/>
  <c r="B394" i="5"/>
  <c r="B400" i="5"/>
  <c r="B403" i="5"/>
  <c r="B411" i="5"/>
  <c r="B422" i="5"/>
  <c r="B425" i="5"/>
  <c r="B436" i="5"/>
  <c r="B440" i="5"/>
  <c r="B443" i="5"/>
  <c r="B454" i="5"/>
  <c r="B458" i="5"/>
  <c r="B462" i="5"/>
  <c r="B480" i="5"/>
  <c r="B483" i="5"/>
  <c r="B528" i="5"/>
  <c r="B531" i="5"/>
  <c r="B542" i="5"/>
  <c r="B562" i="5"/>
  <c r="B576" i="5"/>
  <c r="B579" i="5"/>
  <c r="B626" i="5"/>
  <c r="B640" i="5"/>
  <c r="B643" i="5"/>
  <c r="B647" i="5"/>
  <c r="B765" i="5"/>
  <c r="B797" i="5"/>
  <c r="B829" i="5"/>
  <c r="B842" i="5"/>
  <c r="B845" i="5"/>
  <c r="B854" i="5"/>
  <c r="B860" i="5"/>
  <c r="B862" i="5"/>
  <c r="B864" i="5"/>
  <c r="B906" i="5"/>
  <c r="B909" i="5"/>
  <c r="B918" i="5"/>
  <c r="B924" i="5"/>
  <c r="B926" i="5"/>
  <c r="B928" i="5"/>
  <c r="B952" i="5"/>
  <c r="B956" i="5"/>
  <c r="B959" i="5"/>
  <c r="B970" i="5"/>
  <c r="B974" i="5"/>
  <c r="B978" i="5"/>
  <c r="B120" i="5"/>
  <c r="B124" i="5"/>
  <c r="B352" i="5"/>
  <c r="B360" i="5"/>
  <c r="B363" i="5"/>
  <c r="B374" i="5"/>
  <c r="B377" i="5"/>
  <c r="B395" i="5"/>
  <c r="B406" i="5"/>
  <c r="B409" i="5"/>
  <c r="B427" i="5"/>
  <c r="B438" i="5"/>
  <c r="B456" i="5"/>
  <c r="B459" i="5"/>
  <c r="B470" i="5"/>
  <c r="B488" i="5"/>
  <c r="B491" i="5"/>
  <c r="B502" i="5"/>
  <c r="B520" i="5"/>
  <c r="B523" i="5"/>
  <c r="B534" i="5"/>
  <c r="B552" i="5"/>
  <c r="B555" i="5"/>
  <c r="B566" i="5"/>
  <c r="B584" i="5"/>
  <c r="B587" i="5"/>
  <c r="B598" i="5"/>
  <c r="B616" i="5"/>
  <c r="B619" i="5"/>
  <c r="B630" i="5"/>
  <c r="B655" i="5"/>
  <c r="B847" i="5"/>
  <c r="B858" i="5"/>
  <c r="B861" i="5"/>
  <c r="B870" i="5"/>
  <c r="B879" i="5"/>
  <c r="B890" i="5"/>
  <c r="B893" i="5"/>
  <c r="B902" i="5"/>
  <c r="B911" i="5"/>
  <c r="B922" i="5"/>
  <c r="B925" i="5"/>
  <c r="B934" i="5"/>
  <c r="B940" i="5"/>
  <c r="B943" i="5"/>
  <c r="B954" i="5"/>
  <c r="B972" i="5"/>
  <c r="B975" i="5"/>
  <c r="B986" i="5"/>
  <c r="B61" i="5"/>
  <c r="B65" i="5"/>
  <c r="B69" i="5"/>
  <c r="B73" i="5"/>
  <c r="B77" i="5"/>
  <c r="B81" i="5"/>
  <c r="B85" i="5"/>
  <c r="B89" i="5"/>
  <c r="B93" i="5"/>
  <c r="B97" i="5"/>
  <c r="B101" i="5"/>
  <c r="B105" i="5"/>
  <c r="B109" i="5"/>
  <c r="B113" i="5"/>
  <c r="B117" i="5"/>
  <c r="B121" i="5"/>
  <c r="B125" i="5"/>
  <c r="B560" i="5"/>
  <c r="B563" i="5"/>
  <c r="B574" i="5"/>
  <c r="B592" i="5"/>
  <c r="B595" i="5"/>
  <c r="B606" i="5"/>
  <c r="B624" i="5"/>
  <c r="B627" i="5"/>
  <c r="B638" i="5"/>
  <c r="B649" i="5"/>
  <c r="B652" i="5"/>
  <c r="B761" i="5"/>
  <c r="B764" i="5"/>
  <c r="B777" i="5"/>
  <c r="B780" i="5"/>
  <c r="B793" i="5"/>
  <c r="B796" i="5"/>
  <c r="B809" i="5"/>
  <c r="B812" i="5"/>
  <c r="B825" i="5"/>
  <c r="B828" i="5"/>
  <c r="B846" i="5"/>
  <c r="B848" i="5"/>
  <c r="B855" i="5"/>
  <c r="B866" i="5"/>
  <c r="B869" i="5"/>
  <c r="B878" i="5"/>
  <c r="B880" i="5"/>
  <c r="B887" i="5"/>
  <c r="B898" i="5"/>
  <c r="B901" i="5"/>
  <c r="B910" i="5"/>
  <c r="B912" i="5"/>
  <c r="B919" i="5"/>
  <c r="B930" i="5"/>
  <c r="B933" i="5"/>
  <c r="B944" i="5"/>
  <c r="B948" i="5"/>
  <c r="B951" i="5"/>
  <c r="B962" i="5"/>
  <c r="B976" i="5"/>
  <c r="B980" i="5"/>
  <c r="B983" i="5"/>
  <c r="B994" i="5"/>
  <c r="B62" i="5"/>
  <c r="B66" i="5"/>
  <c r="B70" i="5"/>
  <c r="B74" i="5"/>
  <c r="B78" i="5"/>
  <c r="B82" i="5"/>
  <c r="B86" i="5"/>
  <c r="B90" i="5"/>
  <c r="B94" i="5"/>
  <c r="B98" i="5"/>
  <c r="B102" i="5"/>
  <c r="B106" i="5"/>
  <c r="B110" i="5"/>
  <c r="B114" i="5"/>
  <c r="B118" i="5"/>
  <c r="B122" i="5"/>
  <c r="B126" i="5"/>
  <c r="L6" i="5"/>
  <c r="H6" i="5"/>
  <c r="P6" i="5"/>
  <c r="B48" i="5"/>
  <c r="B56" i="5"/>
  <c r="E6" i="5"/>
  <c r="Q6" i="5"/>
  <c r="C7" i="5"/>
  <c r="C6" i="5" s="1"/>
  <c r="K7" i="5"/>
  <c r="B43" i="5"/>
  <c r="B47" i="5"/>
  <c r="B51" i="5"/>
  <c r="B55" i="5"/>
  <c r="B59" i="5"/>
  <c r="B127" i="5"/>
  <c r="B131" i="5"/>
  <c r="B135" i="5"/>
  <c r="B139" i="5"/>
  <c r="B143" i="5"/>
  <c r="B147" i="5"/>
  <c r="B151" i="5"/>
  <c r="B155" i="5"/>
  <c r="B159" i="5"/>
  <c r="B163" i="5"/>
  <c r="B167" i="5"/>
  <c r="B171" i="5"/>
  <c r="B175" i="5"/>
  <c r="B179" i="5"/>
  <c r="B183" i="5"/>
  <c r="B187" i="5"/>
  <c r="B191" i="5"/>
  <c r="B195" i="5"/>
  <c r="B199" i="5"/>
  <c r="B203" i="5"/>
  <c r="B207" i="5"/>
  <c r="B211" i="5"/>
  <c r="B215" i="5"/>
  <c r="B219" i="5"/>
  <c r="B223" i="5"/>
  <c r="B227" i="5"/>
  <c r="B231" i="5"/>
  <c r="B235" i="5"/>
  <c r="B239" i="5"/>
  <c r="B243" i="5"/>
  <c r="B247" i="5"/>
  <c r="B251" i="5"/>
  <c r="B255" i="5"/>
  <c r="B259" i="5"/>
  <c r="B263" i="5"/>
  <c r="B267" i="5"/>
  <c r="B271" i="5"/>
  <c r="B275" i="5"/>
  <c r="B279" i="5"/>
  <c r="B283" i="5"/>
  <c r="B287" i="5"/>
  <c r="B291" i="5"/>
  <c r="B295" i="5"/>
  <c r="B44" i="5"/>
  <c r="B52" i="5"/>
  <c r="B60" i="5"/>
  <c r="B128" i="5"/>
  <c r="B132" i="5"/>
  <c r="B136" i="5"/>
  <c r="B140" i="5"/>
  <c r="B144" i="5"/>
  <c r="B148" i="5"/>
  <c r="B152" i="5"/>
  <c r="B156" i="5"/>
  <c r="B160" i="5"/>
  <c r="B164" i="5"/>
  <c r="B168" i="5"/>
  <c r="B172" i="5"/>
  <c r="B176" i="5"/>
  <c r="B180" i="5"/>
  <c r="B184" i="5"/>
  <c r="B188" i="5"/>
  <c r="B192" i="5"/>
  <c r="B196" i="5"/>
  <c r="B200" i="5"/>
  <c r="B204" i="5"/>
  <c r="B208" i="5"/>
  <c r="B212" i="5"/>
  <c r="B216" i="5"/>
  <c r="B220" i="5"/>
  <c r="B224" i="5"/>
  <c r="B228" i="5"/>
  <c r="B232" i="5"/>
  <c r="B236" i="5"/>
  <c r="B240" i="5"/>
  <c r="B244" i="5"/>
  <c r="B248" i="5"/>
  <c r="B252" i="5"/>
  <c r="B256" i="5"/>
  <c r="B260" i="5"/>
  <c r="B264" i="5"/>
  <c r="B268" i="5"/>
  <c r="B272" i="5"/>
  <c r="B276" i="5"/>
  <c r="B280" i="5"/>
  <c r="B284" i="5"/>
  <c r="B288" i="5"/>
  <c r="B292" i="5"/>
  <c r="B296" i="5"/>
  <c r="B300" i="5"/>
  <c r="B304" i="5"/>
  <c r="B308" i="5"/>
  <c r="B312" i="5"/>
  <c r="B316" i="5"/>
  <c r="B320" i="5"/>
  <c r="B324" i="5"/>
  <c r="B369" i="5"/>
  <c r="B372" i="5"/>
  <c r="B385" i="5"/>
  <c r="B388" i="5"/>
  <c r="B401" i="5"/>
  <c r="B404" i="5"/>
  <c r="B417" i="5"/>
  <c r="B420" i="5"/>
  <c r="B444" i="5"/>
  <c r="B476" i="5"/>
  <c r="B508" i="5"/>
  <c r="B540" i="5"/>
  <c r="B572" i="5"/>
  <c r="B604" i="5"/>
  <c r="B636" i="5"/>
  <c r="B361" i="5"/>
  <c r="B364" i="5"/>
  <c r="B452" i="5"/>
  <c r="B484" i="5"/>
  <c r="B516" i="5"/>
  <c r="B548" i="5"/>
  <c r="B580" i="5"/>
  <c r="B612" i="5"/>
  <c r="B644" i="5"/>
  <c r="B359" i="5"/>
  <c r="B380" i="5"/>
  <c r="B396" i="5"/>
  <c r="B412" i="5"/>
  <c r="B428" i="5"/>
  <c r="B460" i="5"/>
  <c r="B492" i="5"/>
  <c r="B524" i="5"/>
  <c r="B556" i="5"/>
  <c r="B588" i="5"/>
  <c r="B620" i="5"/>
  <c r="B433" i="5"/>
  <c r="B441" i="5"/>
  <c r="B449" i="5"/>
  <c r="B457" i="5"/>
  <c r="B465" i="5"/>
  <c r="B473" i="5"/>
  <c r="B481" i="5"/>
  <c r="B489" i="5"/>
  <c r="B497" i="5"/>
  <c r="B505" i="5"/>
  <c r="B513" i="5"/>
  <c r="B521" i="5"/>
  <c r="B529" i="5"/>
  <c r="B537" i="5"/>
  <c r="B545" i="5"/>
  <c r="B553" i="5"/>
  <c r="B561" i="5"/>
  <c r="B569" i="5"/>
  <c r="B577" i="5"/>
  <c r="B585" i="5"/>
  <c r="B593" i="5"/>
  <c r="B601" i="5"/>
  <c r="B609" i="5"/>
  <c r="B617" i="5"/>
  <c r="B625" i="5"/>
  <c r="B633" i="5"/>
  <c r="B641" i="5"/>
  <c r="B367" i="5"/>
  <c r="B375" i="5"/>
  <c r="B383" i="5"/>
  <c r="B391" i="5"/>
  <c r="B399" i="5"/>
  <c r="B407" i="5"/>
  <c r="B415" i="5"/>
  <c r="B423" i="5"/>
  <c r="B431" i="5"/>
  <c r="B439" i="5"/>
  <c r="B447" i="5"/>
  <c r="B455" i="5"/>
  <c r="B463" i="5"/>
  <c r="B471" i="5"/>
  <c r="B479" i="5"/>
  <c r="B487" i="5"/>
  <c r="B495" i="5"/>
  <c r="B503" i="5"/>
  <c r="B511" i="5"/>
  <c r="B519" i="5"/>
  <c r="B527" i="5"/>
  <c r="B535" i="5"/>
  <c r="B543" i="5"/>
  <c r="B551" i="5"/>
  <c r="B559" i="5"/>
  <c r="B567" i="5"/>
  <c r="B575" i="5"/>
  <c r="B583" i="5"/>
  <c r="B591" i="5"/>
  <c r="B599" i="5"/>
  <c r="B607" i="5"/>
  <c r="B615" i="5"/>
  <c r="B623" i="5"/>
  <c r="B631" i="5"/>
  <c r="B639" i="5"/>
  <c r="B650" i="5"/>
  <c r="B653" i="5"/>
  <c r="B656" i="5"/>
  <c r="B659" i="5"/>
  <c r="B663" i="5"/>
  <c r="B667" i="5"/>
  <c r="B671" i="5"/>
  <c r="B675" i="5"/>
  <c r="B679" i="5"/>
  <c r="B683" i="5"/>
  <c r="B687" i="5"/>
  <c r="B691" i="5"/>
  <c r="B695" i="5"/>
  <c r="B699" i="5"/>
  <c r="B365" i="5"/>
  <c r="B373" i="5"/>
  <c r="B381" i="5"/>
  <c r="B389" i="5"/>
  <c r="B397" i="5"/>
  <c r="B405" i="5"/>
  <c r="B413" i="5"/>
  <c r="B421" i="5"/>
  <c r="B429" i="5"/>
  <c r="B437" i="5"/>
  <c r="B445" i="5"/>
  <c r="B453" i="5"/>
  <c r="B461" i="5"/>
  <c r="B469" i="5"/>
  <c r="B477" i="5"/>
  <c r="B485" i="5"/>
  <c r="B493" i="5"/>
  <c r="B501" i="5"/>
  <c r="B509" i="5"/>
  <c r="B517" i="5"/>
  <c r="B525" i="5"/>
  <c r="B533" i="5"/>
  <c r="B541" i="5"/>
  <c r="B549" i="5"/>
  <c r="B557" i="5"/>
  <c r="B565" i="5"/>
  <c r="B573" i="5"/>
  <c r="B581" i="5"/>
  <c r="B589" i="5"/>
  <c r="B597" i="5"/>
  <c r="B605" i="5"/>
  <c r="B613" i="5"/>
  <c r="B621" i="5"/>
  <c r="B629" i="5"/>
  <c r="B637" i="5"/>
  <c r="B645" i="5"/>
  <c r="B648" i="5"/>
  <c r="B703" i="5"/>
  <c r="B707" i="5"/>
  <c r="B711" i="5"/>
  <c r="B715" i="5"/>
  <c r="B719" i="5"/>
  <c r="B723" i="5"/>
  <c r="B727" i="5"/>
  <c r="B731" i="5"/>
  <c r="B735" i="5"/>
  <c r="B739" i="5"/>
  <c r="B743" i="5"/>
  <c r="B747" i="5"/>
  <c r="B757" i="5"/>
  <c r="B773" i="5"/>
  <c r="B789" i="5"/>
  <c r="B805" i="5"/>
  <c r="B821" i="5"/>
  <c r="B646" i="5"/>
  <c r="B654" i="5"/>
  <c r="B660" i="5"/>
  <c r="B664" i="5"/>
  <c r="B668" i="5"/>
  <c r="B672" i="5"/>
  <c r="B676" i="5"/>
  <c r="B680" i="5"/>
  <c r="B684" i="5"/>
  <c r="B688" i="5"/>
  <c r="B692" i="5"/>
  <c r="B696" i="5"/>
  <c r="B700" i="5"/>
  <c r="B704" i="5"/>
  <c r="B708" i="5"/>
  <c r="B712" i="5"/>
  <c r="B716" i="5"/>
  <c r="B720" i="5"/>
  <c r="B724" i="5"/>
  <c r="B728" i="5"/>
  <c r="B732" i="5"/>
  <c r="B736" i="5"/>
  <c r="B740" i="5"/>
  <c r="B744" i="5"/>
  <c r="B748" i="5"/>
  <c r="B754" i="5"/>
  <c r="B762" i="5"/>
  <c r="B770" i="5"/>
  <c r="B778" i="5"/>
  <c r="B786" i="5"/>
  <c r="B794" i="5"/>
  <c r="B802" i="5"/>
  <c r="B810" i="5"/>
  <c r="B818" i="5"/>
  <c r="B826" i="5"/>
  <c r="B837" i="5"/>
  <c r="B840" i="5"/>
  <c r="B843" i="5"/>
  <c r="B960" i="5"/>
  <c r="B992" i="5"/>
  <c r="B760" i="5"/>
  <c r="B768" i="5"/>
  <c r="B776" i="5"/>
  <c r="B784" i="5"/>
  <c r="B792" i="5"/>
  <c r="B800" i="5"/>
  <c r="B808" i="5"/>
  <c r="B816" i="5"/>
  <c r="B824" i="5"/>
  <c r="B832" i="5"/>
  <c r="B835" i="5"/>
  <c r="B856" i="5"/>
  <c r="B872" i="5"/>
  <c r="B888" i="5"/>
  <c r="B904" i="5"/>
  <c r="B920" i="5"/>
  <c r="B936" i="5"/>
  <c r="B968" i="5"/>
  <c r="B750" i="5"/>
  <c r="B758" i="5"/>
  <c r="B766" i="5"/>
  <c r="B774" i="5"/>
  <c r="B782" i="5"/>
  <c r="B790" i="5"/>
  <c r="B798" i="5"/>
  <c r="B806" i="5"/>
  <c r="B814" i="5"/>
  <c r="B822" i="5"/>
  <c r="B830" i="5"/>
  <c r="B941" i="5"/>
  <c r="B949" i="5"/>
  <c r="B957" i="5"/>
  <c r="B965" i="5"/>
  <c r="B973" i="5"/>
  <c r="B981" i="5"/>
  <c r="B989" i="5"/>
  <c r="B997" i="5"/>
  <c r="B851" i="5"/>
  <c r="B859" i="5"/>
  <c r="B867" i="5"/>
  <c r="B875" i="5"/>
  <c r="B883" i="5"/>
  <c r="B891" i="5"/>
  <c r="B899" i="5"/>
  <c r="B907" i="5"/>
  <c r="B915" i="5"/>
  <c r="B923" i="5"/>
  <c r="B931" i="5"/>
  <c r="B939" i="5"/>
  <c r="B947" i="5"/>
  <c r="B955" i="5"/>
  <c r="B963" i="5"/>
  <c r="B971" i="5"/>
  <c r="B979" i="5"/>
  <c r="B987" i="5"/>
  <c r="B995" i="5"/>
  <c r="B833" i="5"/>
  <c r="B841" i="5"/>
  <c r="B849" i="5"/>
  <c r="B857" i="5"/>
  <c r="B865" i="5"/>
  <c r="B873" i="5"/>
  <c r="B881" i="5"/>
  <c r="B889" i="5"/>
  <c r="B897" i="5"/>
  <c r="B905" i="5"/>
  <c r="B913" i="5"/>
  <c r="B921" i="5"/>
  <c r="B929" i="5"/>
  <c r="B937" i="5"/>
  <c r="B945" i="5"/>
  <c r="B953" i="5"/>
  <c r="B961" i="5"/>
  <c r="B969" i="5"/>
  <c r="B977" i="5"/>
  <c r="B985" i="5"/>
  <c r="B993" i="5"/>
  <c r="B1001" i="5"/>
  <c r="O66" i="1"/>
  <c r="K66" i="1"/>
  <c r="G66" i="1"/>
  <c r="C66" i="1"/>
  <c r="B66" i="1"/>
  <c r="F9" i="6" l="1"/>
  <c r="J9" i="6"/>
  <c r="B9" i="6"/>
  <c r="N9" i="6"/>
  <c r="K6" i="5"/>
  <c r="G6" i="5"/>
  <c r="B7" i="5"/>
  <c r="B988" i="1"/>
  <c r="B960" i="1"/>
  <c r="B932" i="1"/>
  <c r="B904" i="1"/>
  <c r="B894" i="1"/>
  <c r="B872" i="1"/>
  <c r="B862" i="1"/>
  <c r="B840" i="1"/>
  <c r="B830" i="1"/>
  <c r="B808" i="1"/>
  <c r="B798" i="1"/>
  <c r="B776" i="1"/>
  <c r="B766" i="1"/>
  <c r="B744" i="1"/>
  <c r="B734" i="1"/>
  <c r="B712" i="1"/>
  <c r="B702" i="1"/>
  <c r="B680" i="1"/>
  <c r="B670" i="1"/>
  <c r="B648" i="1"/>
  <c r="B638" i="1"/>
  <c r="B616" i="1"/>
  <c r="B606" i="1"/>
  <c r="B584" i="1"/>
  <c r="B574" i="1"/>
  <c r="B552" i="1"/>
  <c r="B542" i="1"/>
  <c r="B508" i="1"/>
  <c r="B502" i="1"/>
  <c r="B494" i="1"/>
  <c r="B480" i="1"/>
  <c r="B472" i="1"/>
  <c r="B466" i="1"/>
  <c r="B444" i="1"/>
  <c r="B438" i="1"/>
  <c r="B430" i="1"/>
  <c r="B416" i="1"/>
  <c r="B408" i="1"/>
  <c r="B402" i="1"/>
  <c r="B380" i="1"/>
  <c r="B374" i="1"/>
  <c r="B366" i="1"/>
  <c r="B352" i="1"/>
  <c r="B344" i="1"/>
  <c r="B338" i="1"/>
  <c r="B316" i="1"/>
  <c r="B310" i="1"/>
  <c r="B302" i="1"/>
  <c r="B292" i="1"/>
  <c r="B286" i="1"/>
  <c r="B276" i="1"/>
  <c r="B270" i="1"/>
  <c r="B260" i="1"/>
  <c r="B254" i="1"/>
  <c r="B244" i="1"/>
  <c r="B238" i="1"/>
  <c r="B228" i="1"/>
  <c r="B222" i="1"/>
  <c r="B212" i="1"/>
  <c r="B206" i="1"/>
  <c r="B196" i="1"/>
  <c r="B190" i="1"/>
  <c r="B180" i="1"/>
  <c r="B174" i="1"/>
  <c r="B164" i="1"/>
  <c r="B158" i="1"/>
  <c r="B148" i="1"/>
  <c r="B142" i="1"/>
  <c r="B132" i="1"/>
  <c r="B126" i="1"/>
  <c r="B116" i="1"/>
  <c r="B110" i="1"/>
  <c r="B100" i="1"/>
  <c r="B94" i="1"/>
  <c r="B84" i="1"/>
  <c r="B78" i="1"/>
  <c r="B63" i="1"/>
  <c r="B57" i="1"/>
  <c r="B47" i="1"/>
  <c r="B41" i="1"/>
  <c r="B31" i="1"/>
  <c r="B25" i="1"/>
  <c r="B15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67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B9" i="1" s="1"/>
  <c r="C8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B249" i="1" s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B185" i="1" s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B121" i="1" s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67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B975" i="1" s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B878" i="1" s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B851" i="1" s="1"/>
  <c r="K850" i="1"/>
  <c r="K849" i="1"/>
  <c r="K848" i="1"/>
  <c r="K847" i="1"/>
  <c r="K846" i="1"/>
  <c r="B846" i="1" s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B814" i="1" s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B787" i="1" s="1"/>
  <c r="K786" i="1"/>
  <c r="K785" i="1"/>
  <c r="K784" i="1"/>
  <c r="K783" i="1"/>
  <c r="K782" i="1"/>
  <c r="B782" i="1" s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B723" i="1" s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B659" i="1" s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B595" i="1" s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B531" i="1" s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B515" i="1" s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B487" i="1" s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B459" i="1" s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B387" i="1" s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B359" i="1" s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B331" i="1" s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67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O1002" i="1"/>
  <c r="O1001" i="1"/>
  <c r="O1000" i="1"/>
  <c r="B1000" i="1" s="1"/>
  <c r="O999" i="1"/>
  <c r="O998" i="1"/>
  <c r="O997" i="1"/>
  <c r="O996" i="1"/>
  <c r="B996" i="1" s="1"/>
  <c r="O995" i="1"/>
  <c r="O994" i="1"/>
  <c r="O993" i="1"/>
  <c r="O992" i="1"/>
  <c r="B992" i="1" s="1"/>
  <c r="O991" i="1"/>
  <c r="O990" i="1"/>
  <c r="O989" i="1"/>
  <c r="O988" i="1"/>
  <c r="O987" i="1"/>
  <c r="O986" i="1"/>
  <c r="O985" i="1"/>
  <c r="O984" i="1"/>
  <c r="B984" i="1" s="1"/>
  <c r="O983" i="1"/>
  <c r="O982" i="1"/>
  <c r="O981" i="1"/>
  <c r="O980" i="1"/>
  <c r="B980" i="1" s="1"/>
  <c r="O979" i="1"/>
  <c r="O978" i="1"/>
  <c r="O977" i="1"/>
  <c r="O976" i="1"/>
  <c r="B976" i="1" s="1"/>
  <c r="O975" i="1"/>
  <c r="O974" i="1"/>
  <c r="O973" i="1"/>
  <c r="O972" i="1"/>
  <c r="B972" i="1" s="1"/>
  <c r="O971" i="1"/>
  <c r="O970" i="1"/>
  <c r="O969" i="1"/>
  <c r="O968" i="1"/>
  <c r="B968" i="1" s="1"/>
  <c r="O967" i="1"/>
  <c r="O966" i="1"/>
  <c r="O965" i="1"/>
  <c r="O964" i="1"/>
  <c r="B964" i="1" s="1"/>
  <c r="O963" i="1"/>
  <c r="O962" i="1"/>
  <c r="O961" i="1"/>
  <c r="O960" i="1"/>
  <c r="O959" i="1"/>
  <c r="O958" i="1"/>
  <c r="O957" i="1"/>
  <c r="O956" i="1"/>
  <c r="B956" i="1" s="1"/>
  <c r="O955" i="1"/>
  <c r="O954" i="1"/>
  <c r="O953" i="1"/>
  <c r="O952" i="1"/>
  <c r="B952" i="1" s="1"/>
  <c r="O951" i="1"/>
  <c r="O950" i="1"/>
  <c r="O949" i="1"/>
  <c r="O948" i="1"/>
  <c r="B948" i="1" s="1"/>
  <c r="O947" i="1"/>
  <c r="O946" i="1"/>
  <c r="O945" i="1"/>
  <c r="B945" i="1" s="1"/>
  <c r="O944" i="1"/>
  <c r="B944" i="1" s="1"/>
  <c r="O943" i="1"/>
  <c r="O942" i="1"/>
  <c r="O941" i="1"/>
  <c r="O940" i="1"/>
  <c r="B940" i="1" s="1"/>
  <c r="O939" i="1"/>
  <c r="O938" i="1"/>
  <c r="O937" i="1"/>
  <c r="O936" i="1"/>
  <c r="B936" i="1" s="1"/>
  <c r="O935" i="1"/>
  <c r="O934" i="1"/>
  <c r="O933" i="1"/>
  <c r="O932" i="1"/>
  <c r="O931" i="1"/>
  <c r="O930" i="1"/>
  <c r="O929" i="1"/>
  <c r="O928" i="1"/>
  <c r="B928" i="1" s="1"/>
  <c r="O927" i="1"/>
  <c r="O926" i="1"/>
  <c r="O925" i="1"/>
  <c r="O924" i="1"/>
  <c r="B924" i="1" s="1"/>
  <c r="O923" i="1"/>
  <c r="O922" i="1"/>
  <c r="O921" i="1"/>
  <c r="O920" i="1"/>
  <c r="B920" i="1" s="1"/>
  <c r="O919" i="1"/>
  <c r="O918" i="1"/>
  <c r="O917" i="1"/>
  <c r="B917" i="1" s="1"/>
  <c r="O916" i="1"/>
  <c r="B916" i="1" s="1"/>
  <c r="O915" i="1"/>
  <c r="O914" i="1"/>
  <c r="O913" i="1"/>
  <c r="O912" i="1"/>
  <c r="B912" i="1" s="1"/>
  <c r="O911" i="1"/>
  <c r="O910" i="1"/>
  <c r="O909" i="1"/>
  <c r="O908" i="1"/>
  <c r="B908" i="1" s="1"/>
  <c r="O907" i="1"/>
  <c r="O906" i="1"/>
  <c r="O905" i="1"/>
  <c r="O904" i="1"/>
  <c r="O903" i="1"/>
  <c r="O902" i="1"/>
  <c r="O901" i="1"/>
  <c r="O900" i="1"/>
  <c r="B900" i="1" s="1"/>
  <c r="O899" i="1"/>
  <c r="O898" i="1"/>
  <c r="O897" i="1"/>
  <c r="O896" i="1"/>
  <c r="B896" i="1" s="1"/>
  <c r="O895" i="1"/>
  <c r="O894" i="1"/>
  <c r="O893" i="1"/>
  <c r="O892" i="1"/>
  <c r="B892" i="1" s="1"/>
  <c r="O891" i="1"/>
  <c r="O890" i="1"/>
  <c r="O889" i="1"/>
  <c r="O888" i="1"/>
  <c r="B888" i="1" s="1"/>
  <c r="O887" i="1"/>
  <c r="O886" i="1"/>
  <c r="O885" i="1"/>
  <c r="O884" i="1"/>
  <c r="B884" i="1" s="1"/>
  <c r="O883" i="1"/>
  <c r="O882" i="1"/>
  <c r="O881" i="1"/>
  <c r="O880" i="1"/>
  <c r="B880" i="1" s="1"/>
  <c r="O879" i="1"/>
  <c r="O878" i="1"/>
  <c r="O877" i="1"/>
  <c r="O876" i="1"/>
  <c r="B876" i="1" s="1"/>
  <c r="O875" i="1"/>
  <c r="O874" i="1"/>
  <c r="O873" i="1"/>
  <c r="O872" i="1"/>
  <c r="O871" i="1"/>
  <c r="O870" i="1"/>
  <c r="O869" i="1"/>
  <c r="O868" i="1"/>
  <c r="B868" i="1" s="1"/>
  <c r="O867" i="1"/>
  <c r="O866" i="1"/>
  <c r="O865" i="1"/>
  <c r="O864" i="1"/>
  <c r="B864" i="1" s="1"/>
  <c r="O863" i="1"/>
  <c r="O862" i="1"/>
  <c r="O861" i="1"/>
  <c r="O860" i="1"/>
  <c r="B860" i="1" s="1"/>
  <c r="O859" i="1"/>
  <c r="O858" i="1"/>
  <c r="O857" i="1"/>
  <c r="O856" i="1"/>
  <c r="B856" i="1" s="1"/>
  <c r="O855" i="1"/>
  <c r="O854" i="1"/>
  <c r="O853" i="1"/>
  <c r="O852" i="1"/>
  <c r="B852" i="1" s="1"/>
  <c r="O851" i="1"/>
  <c r="O850" i="1"/>
  <c r="O849" i="1"/>
  <c r="O848" i="1"/>
  <c r="B848" i="1" s="1"/>
  <c r="O847" i="1"/>
  <c r="O846" i="1"/>
  <c r="O845" i="1"/>
  <c r="O844" i="1"/>
  <c r="B844" i="1" s="1"/>
  <c r="O843" i="1"/>
  <c r="O842" i="1"/>
  <c r="O841" i="1"/>
  <c r="O840" i="1"/>
  <c r="O839" i="1"/>
  <c r="O838" i="1"/>
  <c r="O837" i="1"/>
  <c r="O836" i="1"/>
  <c r="B836" i="1" s="1"/>
  <c r="O835" i="1"/>
  <c r="O834" i="1"/>
  <c r="O833" i="1"/>
  <c r="O832" i="1"/>
  <c r="B832" i="1" s="1"/>
  <c r="O831" i="1"/>
  <c r="O830" i="1"/>
  <c r="O829" i="1"/>
  <c r="O828" i="1"/>
  <c r="B828" i="1" s="1"/>
  <c r="O827" i="1"/>
  <c r="O826" i="1"/>
  <c r="O825" i="1"/>
  <c r="O824" i="1"/>
  <c r="B824" i="1" s="1"/>
  <c r="O823" i="1"/>
  <c r="O822" i="1"/>
  <c r="O821" i="1"/>
  <c r="O820" i="1"/>
  <c r="B820" i="1" s="1"/>
  <c r="O819" i="1"/>
  <c r="O818" i="1"/>
  <c r="O817" i="1"/>
  <c r="O816" i="1"/>
  <c r="B816" i="1" s="1"/>
  <c r="O815" i="1"/>
  <c r="O814" i="1"/>
  <c r="O813" i="1"/>
  <c r="O812" i="1"/>
  <c r="B812" i="1" s="1"/>
  <c r="O811" i="1"/>
  <c r="O810" i="1"/>
  <c r="O809" i="1"/>
  <c r="O808" i="1"/>
  <c r="O807" i="1"/>
  <c r="O806" i="1"/>
  <c r="O805" i="1"/>
  <c r="O804" i="1"/>
  <c r="B804" i="1" s="1"/>
  <c r="O803" i="1"/>
  <c r="O802" i="1"/>
  <c r="O801" i="1"/>
  <c r="O800" i="1"/>
  <c r="B800" i="1" s="1"/>
  <c r="O799" i="1"/>
  <c r="O798" i="1"/>
  <c r="O797" i="1"/>
  <c r="O796" i="1"/>
  <c r="B796" i="1" s="1"/>
  <c r="O795" i="1"/>
  <c r="O794" i="1"/>
  <c r="O793" i="1"/>
  <c r="O792" i="1"/>
  <c r="B792" i="1" s="1"/>
  <c r="O791" i="1"/>
  <c r="O790" i="1"/>
  <c r="O789" i="1"/>
  <c r="O788" i="1"/>
  <c r="B788" i="1" s="1"/>
  <c r="O787" i="1"/>
  <c r="O786" i="1"/>
  <c r="O785" i="1"/>
  <c r="O784" i="1"/>
  <c r="B784" i="1" s="1"/>
  <c r="O783" i="1"/>
  <c r="O782" i="1"/>
  <c r="O781" i="1"/>
  <c r="O780" i="1"/>
  <c r="B780" i="1" s="1"/>
  <c r="O779" i="1"/>
  <c r="O778" i="1"/>
  <c r="O777" i="1"/>
  <c r="O776" i="1"/>
  <c r="O775" i="1"/>
  <c r="O774" i="1"/>
  <c r="O773" i="1"/>
  <c r="O772" i="1"/>
  <c r="B772" i="1" s="1"/>
  <c r="O771" i="1"/>
  <c r="O770" i="1"/>
  <c r="O769" i="1"/>
  <c r="O768" i="1"/>
  <c r="B768" i="1" s="1"/>
  <c r="O767" i="1"/>
  <c r="O766" i="1"/>
  <c r="O765" i="1"/>
  <c r="O764" i="1"/>
  <c r="B764" i="1" s="1"/>
  <c r="O763" i="1"/>
  <c r="O762" i="1"/>
  <c r="O761" i="1"/>
  <c r="O760" i="1"/>
  <c r="B760" i="1" s="1"/>
  <c r="O759" i="1"/>
  <c r="O758" i="1"/>
  <c r="O757" i="1"/>
  <c r="O756" i="1"/>
  <c r="B756" i="1" s="1"/>
  <c r="O755" i="1"/>
  <c r="O754" i="1"/>
  <c r="O753" i="1"/>
  <c r="O752" i="1"/>
  <c r="B752" i="1" s="1"/>
  <c r="O751" i="1"/>
  <c r="O750" i="1"/>
  <c r="B750" i="1" s="1"/>
  <c r="O749" i="1"/>
  <c r="O748" i="1"/>
  <c r="B748" i="1" s="1"/>
  <c r="O747" i="1"/>
  <c r="O746" i="1"/>
  <c r="O745" i="1"/>
  <c r="O744" i="1"/>
  <c r="O743" i="1"/>
  <c r="O742" i="1"/>
  <c r="O741" i="1"/>
  <c r="O740" i="1"/>
  <c r="B740" i="1" s="1"/>
  <c r="O739" i="1"/>
  <c r="O738" i="1"/>
  <c r="O737" i="1"/>
  <c r="O736" i="1"/>
  <c r="B736" i="1" s="1"/>
  <c r="O735" i="1"/>
  <c r="O734" i="1"/>
  <c r="O733" i="1"/>
  <c r="O732" i="1"/>
  <c r="B732" i="1" s="1"/>
  <c r="O731" i="1"/>
  <c r="O730" i="1"/>
  <c r="O729" i="1"/>
  <c r="O728" i="1"/>
  <c r="B728" i="1" s="1"/>
  <c r="O727" i="1"/>
  <c r="O726" i="1"/>
  <c r="O725" i="1"/>
  <c r="O724" i="1"/>
  <c r="B724" i="1" s="1"/>
  <c r="O723" i="1"/>
  <c r="O722" i="1"/>
  <c r="O721" i="1"/>
  <c r="O720" i="1"/>
  <c r="B720" i="1" s="1"/>
  <c r="O719" i="1"/>
  <c r="O718" i="1"/>
  <c r="B718" i="1" s="1"/>
  <c r="O717" i="1"/>
  <c r="O716" i="1"/>
  <c r="B716" i="1" s="1"/>
  <c r="O715" i="1"/>
  <c r="O714" i="1"/>
  <c r="O713" i="1"/>
  <c r="O712" i="1"/>
  <c r="O711" i="1"/>
  <c r="O710" i="1"/>
  <c r="O709" i="1"/>
  <c r="O708" i="1"/>
  <c r="B708" i="1" s="1"/>
  <c r="O707" i="1"/>
  <c r="O706" i="1"/>
  <c r="O705" i="1"/>
  <c r="O704" i="1"/>
  <c r="B704" i="1" s="1"/>
  <c r="O703" i="1"/>
  <c r="O702" i="1"/>
  <c r="O701" i="1"/>
  <c r="O700" i="1"/>
  <c r="B700" i="1" s="1"/>
  <c r="O699" i="1"/>
  <c r="O698" i="1"/>
  <c r="O697" i="1"/>
  <c r="O696" i="1"/>
  <c r="B696" i="1" s="1"/>
  <c r="O695" i="1"/>
  <c r="O694" i="1"/>
  <c r="O693" i="1"/>
  <c r="O692" i="1"/>
  <c r="B692" i="1" s="1"/>
  <c r="O691" i="1"/>
  <c r="O690" i="1"/>
  <c r="O689" i="1"/>
  <c r="O688" i="1"/>
  <c r="B688" i="1" s="1"/>
  <c r="O687" i="1"/>
  <c r="O686" i="1"/>
  <c r="B686" i="1" s="1"/>
  <c r="O685" i="1"/>
  <c r="O684" i="1"/>
  <c r="B684" i="1" s="1"/>
  <c r="O683" i="1"/>
  <c r="O682" i="1"/>
  <c r="O681" i="1"/>
  <c r="O680" i="1"/>
  <c r="O679" i="1"/>
  <c r="O678" i="1"/>
  <c r="O677" i="1"/>
  <c r="O676" i="1"/>
  <c r="B676" i="1" s="1"/>
  <c r="O675" i="1"/>
  <c r="O674" i="1"/>
  <c r="O673" i="1"/>
  <c r="O672" i="1"/>
  <c r="B672" i="1" s="1"/>
  <c r="O671" i="1"/>
  <c r="O670" i="1"/>
  <c r="O669" i="1"/>
  <c r="O668" i="1"/>
  <c r="B668" i="1" s="1"/>
  <c r="O667" i="1"/>
  <c r="O666" i="1"/>
  <c r="O665" i="1"/>
  <c r="O664" i="1"/>
  <c r="B664" i="1" s="1"/>
  <c r="O663" i="1"/>
  <c r="O662" i="1"/>
  <c r="O661" i="1"/>
  <c r="O660" i="1"/>
  <c r="B660" i="1" s="1"/>
  <c r="O659" i="1"/>
  <c r="O658" i="1"/>
  <c r="O657" i="1"/>
  <c r="O656" i="1"/>
  <c r="B656" i="1" s="1"/>
  <c r="O655" i="1"/>
  <c r="O654" i="1"/>
  <c r="B654" i="1" s="1"/>
  <c r="O653" i="1"/>
  <c r="O652" i="1"/>
  <c r="B652" i="1" s="1"/>
  <c r="O651" i="1"/>
  <c r="O650" i="1"/>
  <c r="O649" i="1"/>
  <c r="O648" i="1"/>
  <c r="O647" i="1"/>
  <c r="O646" i="1"/>
  <c r="O645" i="1"/>
  <c r="O644" i="1"/>
  <c r="B644" i="1" s="1"/>
  <c r="O643" i="1"/>
  <c r="O642" i="1"/>
  <c r="O641" i="1"/>
  <c r="O640" i="1"/>
  <c r="B640" i="1" s="1"/>
  <c r="O639" i="1"/>
  <c r="O638" i="1"/>
  <c r="O637" i="1"/>
  <c r="O636" i="1"/>
  <c r="B636" i="1" s="1"/>
  <c r="O635" i="1"/>
  <c r="O634" i="1"/>
  <c r="O633" i="1"/>
  <c r="O632" i="1"/>
  <c r="B632" i="1" s="1"/>
  <c r="O631" i="1"/>
  <c r="O630" i="1"/>
  <c r="O629" i="1"/>
  <c r="O628" i="1"/>
  <c r="B628" i="1" s="1"/>
  <c r="O627" i="1"/>
  <c r="O626" i="1"/>
  <c r="O625" i="1"/>
  <c r="O624" i="1"/>
  <c r="B624" i="1" s="1"/>
  <c r="O623" i="1"/>
  <c r="O622" i="1"/>
  <c r="B622" i="1" s="1"/>
  <c r="O621" i="1"/>
  <c r="O620" i="1"/>
  <c r="B620" i="1" s="1"/>
  <c r="O619" i="1"/>
  <c r="O618" i="1"/>
  <c r="O617" i="1"/>
  <c r="O616" i="1"/>
  <c r="O615" i="1"/>
  <c r="O614" i="1"/>
  <c r="O613" i="1"/>
  <c r="O612" i="1"/>
  <c r="B612" i="1" s="1"/>
  <c r="O611" i="1"/>
  <c r="O610" i="1"/>
  <c r="O609" i="1"/>
  <c r="O608" i="1"/>
  <c r="B608" i="1" s="1"/>
  <c r="O607" i="1"/>
  <c r="O606" i="1"/>
  <c r="O605" i="1"/>
  <c r="O604" i="1"/>
  <c r="B604" i="1" s="1"/>
  <c r="O603" i="1"/>
  <c r="O602" i="1"/>
  <c r="O601" i="1"/>
  <c r="O600" i="1"/>
  <c r="B600" i="1" s="1"/>
  <c r="O599" i="1"/>
  <c r="O598" i="1"/>
  <c r="O597" i="1"/>
  <c r="O596" i="1"/>
  <c r="B596" i="1" s="1"/>
  <c r="O595" i="1"/>
  <c r="O594" i="1"/>
  <c r="O593" i="1"/>
  <c r="O592" i="1"/>
  <c r="B592" i="1" s="1"/>
  <c r="O591" i="1"/>
  <c r="O590" i="1"/>
  <c r="B590" i="1" s="1"/>
  <c r="O589" i="1"/>
  <c r="O588" i="1"/>
  <c r="B588" i="1" s="1"/>
  <c r="O587" i="1"/>
  <c r="O586" i="1"/>
  <c r="O585" i="1"/>
  <c r="O584" i="1"/>
  <c r="O583" i="1"/>
  <c r="O582" i="1"/>
  <c r="O581" i="1"/>
  <c r="O580" i="1"/>
  <c r="B580" i="1" s="1"/>
  <c r="O579" i="1"/>
  <c r="O578" i="1"/>
  <c r="O577" i="1"/>
  <c r="O576" i="1"/>
  <c r="B576" i="1" s="1"/>
  <c r="O575" i="1"/>
  <c r="O574" i="1"/>
  <c r="O573" i="1"/>
  <c r="O572" i="1"/>
  <c r="B572" i="1" s="1"/>
  <c r="O571" i="1"/>
  <c r="O570" i="1"/>
  <c r="O569" i="1"/>
  <c r="O568" i="1"/>
  <c r="B568" i="1" s="1"/>
  <c r="O567" i="1"/>
  <c r="O566" i="1"/>
  <c r="O565" i="1"/>
  <c r="O564" i="1"/>
  <c r="B564" i="1" s="1"/>
  <c r="O563" i="1"/>
  <c r="O562" i="1"/>
  <c r="O561" i="1"/>
  <c r="O560" i="1"/>
  <c r="B560" i="1" s="1"/>
  <c r="O559" i="1"/>
  <c r="O558" i="1"/>
  <c r="B558" i="1" s="1"/>
  <c r="O557" i="1"/>
  <c r="O556" i="1"/>
  <c r="B556" i="1" s="1"/>
  <c r="O555" i="1"/>
  <c r="O554" i="1"/>
  <c r="O553" i="1"/>
  <c r="O552" i="1"/>
  <c r="O551" i="1"/>
  <c r="O550" i="1"/>
  <c r="O549" i="1"/>
  <c r="O548" i="1"/>
  <c r="B548" i="1" s="1"/>
  <c r="O547" i="1"/>
  <c r="O546" i="1"/>
  <c r="O545" i="1"/>
  <c r="O544" i="1"/>
  <c r="B544" i="1" s="1"/>
  <c r="O543" i="1"/>
  <c r="O542" i="1"/>
  <c r="O541" i="1"/>
  <c r="O540" i="1"/>
  <c r="B540" i="1" s="1"/>
  <c r="O539" i="1"/>
  <c r="O538" i="1"/>
  <c r="O537" i="1"/>
  <c r="O536" i="1"/>
  <c r="B536" i="1" s="1"/>
  <c r="O535" i="1"/>
  <c r="O534" i="1"/>
  <c r="O533" i="1"/>
  <c r="O532" i="1"/>
  <c r="B532" i="1" s="1"/>
  <c r="O531" i="1"/>
  <c r="O530" i="1"/>
  <c r="O529" i="1"/>
  <c r="O528" i="1"/>
  <c r="B528" i="1" s="1"/>
  <c r="O527" i="1"/>
  <c r="O526" i="1"/>
  <c r="B526" i="1" s="1"/>
  <c r="O525" i="1"/>
  <c r="O524" i="1"/>
  <c r="B524" i="1" s="1"/>
  <c r="O523" i="1"/>
  <c r="O522" i="1"/>
  <c r="O521" i="1"/>
  <c r="O520" i="1"/>
  <c r="B520" i="1" s="1"/>
  <c r="O519" i="1"/>
  <c r="O518" i="1"/>
  <c r="O517" i="1"/>
  <c r="O516" i="1"/>
  <c r="B516" i="1" s="1"/>
  <c r="O515" i="1"/>
  <c r="O514" i="1"/>
  <c r="O513" i="1"/>
  <c r="O512" i="1"/>
  <c r="B512" i="1" s="1"/>
  <c r="O511" i="1"/>
  <c r="O510" i="1"/>
  <c r="O509" i="1"/>
  <c r="O508" i="1"/>
  <c r="O507" i="1"/>
  <c r="O506" i="1"/>
  <c r="O505" i="1"/>
  <c r="O504" i="1"/>
  <c r="B504" i="1" s="1"/>
  <c r="O503" i="1"/>
  <c r="O502" i="1"/>
  <c r="O501" i="1"/>
  <c r="O500" i="1"/>
  <c r="B500" i="1" s="1"/>
  <c r="O499" i="1"/>
  <c r="O498" i="1"/>
  <c r="B498" i="1" s="1"/>
  <c r="O497" i="1"/>
  <c r="O496" i="1"/>
  <c r="B496" i="1" s="1"/>
  <c r="O495" i="1"/>
  <c r="O494" i="1"/>
  <c r="O493" i="1"/>
  <c r="O492" i="1"/>
  <c r="B492" i="1" s="1"/>
  <c r="O491" i="1"/>
  <c r="O490" i="1"/>
  <c r="O489" i="1"/>
  <c r="O488" i="1"/>
  <c r="B488" i="1" s="1"/>
  <c r="O487" i="1"/>
  <c r="O486" i="1"/>
  <c r="O485" i="1"/>
  <c r="O484" i="1"/>
  <c r="B484" i="1" s="1"/>
  <c r="O483" i="1"/>
  <c r="O482" i="1"/>
  <c r="O481" i="1"/>
  <c r="O480" i="1"/>
  <c r="O479" i="1"/>
  <c r="O478" i="1"/>
  <c r="O477" i="1"/>
  <c r="O476" i="1"/>
  <c r="B476" i="1" s="1"/>
  <c r="O475" i="1"/>
  <c r="O474" i="1"/>
  <c r="O473" i="1"/>
  <c r="O472" i="1"/>
  <c r="O471" i="1"/>
  <c r="O470" i="1"/>
  <c r="B470" i="1" s="1"/>
  <c r="O469" i="1"/>
  <c r="O468" i="1"/>
  <c r="B468" i="1" s="1"/>
  <c r="O467" i="1"/>
  <c r="O466" i="1"/>
  <c r="O465" i="1"/>
  <c r="O464" i="1"/>
  <c r="B464" i="1" s="1"/>
  <c r="O463" i="1"/>
  <c r="O462" i="1"/>
  <c r="B462" i="1" s="1"/>
  <c r="O461" i="1"/>
  <c r="O460" i="1"/>
  <c r="B460" i="1" s="1"/>
  <c r="O459" i="1"/>
  <c r="O458" i="1"/>
  <c r="O457" i="1"/>
  <c r="O456" i="1"/>
  <c r="B456" i="1" s="1"/>
  <c r="O455" i="1"/>
  <c r="O454" i="1"/>
  <c r="O453" i="1"/>
  <c r="O452" i="1"/>
  <c r="B452" i="1" s="1"/>
  <c r="O451" i="1"/>
  <c r="O450" i="1"/>
  <c r="O449" i="1"/>
  <c r="O448" i="1"/>
  <c r="B448" i="1" s="1"/>
  <c r="O447" i="1"/>
  <c r="O446" i="1"/>
  <c r="O445" i="1"/>
  <c r="O444" i="1"/>
  <c r="O443" i="1"/>
  <c r="O442" i="1"/>
  <c r="O441" i="1"/>
  <c r="O440" i="1"/>
  <c r="B440" i="1" s="1"/>
  <c r="O439" i="1"/>
  <c r="O438" i="1"/>
  <c r="O437" i="1"/>
  <c r="O436" i="1"/>
  <c r="B436" i="1" s="1"/>
  <c r="O435" i="1"/>
  <c r="O434" i="1"/>
  <c r="B434" i="1" s="1"/>
  <c r="O433" i="1"/>
  <c r="O432" i="1"/>
  <c r="B432" i="1" s="1"/>
  <c r="O431" i="1"/>
  <c r="O430" i="1"/>
  <c r="O429" i="1"/>
  <c r="O428" i="1"/>
  <c r="B428" i="1" s="1"/>
  <c r="O427" i="1"/>
  <c r="O426" i="1"/>
  <c r="O425" i="1"/>
  <c r="O424" i="1"/>
  <c r="B424" i="1" s="1"/>
  <c r="O423" i="1"/>
  <c r="O422" i="1"/>
  <c r="O421" i="1"/>
  <c r="O420" i="1"/>
  <c r="B420" i="1" s="1"/>
  <c r="O419" i="1"/>
  <c r="O418" i="1"/>
  <c r="O417" i="1"/>
  <c r="O416" i="1"/>
  <c r="O415" i="1"/>
  <c r="O414" i="1"/>
  <c r="O413" i="1"/>
  <c r="O412" i="1"/>
  <c r="B412" i="1" s="1"/>
  <c r="O411" i="1"/>
  <c r="O410" i="1"/>
  <c r="O409" i="1"/>
  <c r="O408" i="1"/>
  <c r="O407" i="1"/>
  <c r="O406" i="1"/>
  <c r="B406" i="1" s="1"/>
  <c r="O405" i="1"/>
  <c r="O404" i="1"/>
  <c r="B404" i="1" s="1"/>
  <c r="O403" i="1"/>
  <c r="O402" i="1"/>
  <c r="O401" i="1"/>
  <c r="O400" i="1"/>
  <c r="B400" i="1" s="1"/>
  <c r="O399" i="1"/>
  <c r="O398" i="1"/>
  <c r="B398" i="1" s="1"/>
  <c r="O397" i="1"/>
  <c r="O396" i="1"/>
  <c r="B396" i="1" s="1"/>
  <c r="O395" i="1"/>
  <c r="O394" i="1"/>
  <c r="O393" i="1"/>
  <c r="O392" i="1"/>
  <c r="B392" i="1" s="1"/>
  <c r="O391" i="1"/>
  <c r="O390" i="1"/>
  <c r="O389" i="1"/>
  <c r="O388" i="1"/>
  <c r="B388" i="1" s="1"/>
  <c r="O387" i="1"/>
  <c r="O386" i="1"/>
  <c r="O385" i="1"/>
  <c r="O384" i="1"/>
  <c r="B384" i="1" s="1"/>
  <c r="O383" i="1"/>
  <c r="O382" i="1"/>
  <c r="O381" i="1"/>
  <c r="O380" i="1"/>
  <c r="O379" i="1"/>
  <c r="O378" i="1"/>
  <c r="O377" i="1"/>
  <c r="O376" i="1"/>
  <c r="B376" i="1" s="1"/>
  <c r="O375" i="1"/>
  <c r="O374" i="1"/>
  <c r="O373" i="1"/>
  <c r="O372" i="1"/>
  <c r="B372" i="1" s="1"/>
  <c r="O371" i="1"/>
  <c r="O370" i="1"/>
  <c r="B370" i="1" s="1"/>
  <c r="O369" i="1"/>
  <c r="O368" i="1"/>
  <c r="B368" i="1" s="1"/>
  <c r="O367" i="1"/>
  <c r="O366" i="1"/>
  <c r="O365" i="1"/>
  <c r="O364" i="1"/>
  <c r="B364" i="1" s="1"/>
  <c r="O363" i="1"/>
  <c r="O362" i="1"/>
  <c r="O361" i="1"/>
  <c r="O360" i="1"/>
  <c r="B360" i="1" s="1"/>
  <c r="O359" i="1"/>
  <c r="O358" i="1"/>
  <c r="O357" i="1"/>
  <c r="O356" i="1"/>
  <c r="B356" i="1" s="1"/>
  <c r="O355" i="1"/>
  <c r="O354" i="1"/>
  <c r="O353" i="1"/>
  <c r="O352" i="1"/>
  <c r="O351" i="1"/>
  <c r="O350" i="1"/>
  <c r="O349" i="1"/>
  <c r="O348" i="1"/>
  <c r="B348" i="1" s="1"/>
  <c r="O347" i="1"/>
  <c r="O346" i="1"/>
  <c r="O345" i="1"/>
  <c r="O344" i="1"/>
  <c r="O343" i="1"/>
  <c r="O342" i="1"/>
  <c r="B342" i="1" s="1"/>
  <c r="O341" i="1"/>
  <c r="O340" i="1"/>
  <c r="B340" i="1" s="1"/>
  <c r="O339" i="1"/>
  <c r="O338" i="1"/>
  <c r="O337" i="1"/>
  <c r="O336" i="1"/>
  <c r="B336" i="1" s="1"/>
  <c r="O335" i="1"/>
  <c r="O334" i="1"/>
  <c r="B334" i="1" s="1"/>
  <c r="O333" i="1"/>
  <c r="O332" i="1"/>
  <c r="B332" i="1" s="1"/>
  <c r="O331" i="1"/>
  <c r="O330" i="1"/>
  <c r="O329" i="1"/>
  <c r="O328" i="1"/>
  <c r="B328" i="1" s="1"/>
  <c r="O327" i="1"/>
  <c r="O326" i="1"/>
  <c r="O325" i="1"/>
  <c r="O324" i="1"/>
  <c r="B324" i="1" s="1"/>
  <c r="O323" i="1"/>
  <c r="O322" i="1"/>
  <c r="O321" i="1"/>
  <c r="O320" i="1"/>
  <c r="B320" i="1" s="1"/>
  <c r="O319" i="1"/>
  <c r="O318" i="1"/>
  <c r="O317" i="1"/>
  <c r="O316" i="1"/>
  <c r="O315" i="1"/>
  <c r="O314" i="1"/>
  <c r="O313" i="1"/>
  <c r="O312" i="1"/>
  <c r="B312" i="1" s="1"/>
  <c r="O311" i="1"/>
  <c r="O310" i="1"/>
  <c r="O309" i="1"/>
  <c r="O308" i="1"/>
  <c r="B308" i="1" s="1"/>
  <c r="O307" i="1"/>
  <c r="O306" i="1"/>
  <c r="B306" i="1" s="1"/>
  <c r="O305" i="1"/>
  <c r="O304" i="1"/>
  <c r="B304" i="1" s="1"/>
  <c r="O303" i="1"/>
  <c r="O302" i="1"/>
  <c r="O301" i="1"/>
  <c r="O300" i="1"/>
  <c r="B300" i="1" s="1"/>
  <c r="O299" i="1"/>
  <c r="O298" i="1"/>
  <c r="O297" i="1"/>
  <c r="O296" i="1"/>
  <c r="B296" i="1" s="1"/>
  <c r="O295" i="1"/>
  <c r="O294" i="1"/>
  <c r="B294" i="1" s="1"/>
  <c r="O293" i="1"/>
  <c r="O292" i="1"/>
  <c r="O291" i="1"/>
  <c r="O290" i="1"/>
  <c r="O289" i="1"/>
  <c r="O288" i="1"/>
  <c r="B288" i="1" s="1"/>
  <c r="O287" i="1"/>
  <c r="O286" i="1"/>
  <c r="O285" i="1"/>
  <c r="O284" i="1"/>
  <c r="B284" i="1" s="1"/>
  <c r="O283" i="1"/>
  <c r="O282" i="1"/>
  <c r="O281" i="1"/>
  <c r="B281" i="1" s="1"/>
  <c r="O280" i="1"/>
  <c r="B280" i="1" s="1"/>
  <c r="O279" i="1"/>
  <c r="O278" i="1"/>
  <c r="B278" i="1" s="1"/>
  <c r="O277" i="1"/>
  <c r="O276" i="1"/>
  <c r="O275" i="1"/>
  <c r="O274" i="1"/>
  <c r="O273" i="1"/>
  <c r="O272" i="1"/>
  <c r="B272" i="1" s="1"/>
  <c r="O271" i="1"/>
  <c r="O270" i="1"/>
  <c r="O269" i="1"/>
  <c r="O268" i="1"/>
  <c r="B268" i="1" s="1"/>
  <c r="O267" i="1"/>
  <c r="O266" i="1"/>
  <c r="O265" i="1"/>
  <c r="O264" i="1"/>
  <c r="B264" i="1" s="1"/>
  <c r="O263" i="1"/>
  <c r="O262" i="1"/>
  <c r="B262" i="1" s="1"/>
  <c r="O261" i="1"/>
  <c r="O260" i="1"/>
  <c r="O259" i="1"/>
  <c r="O258" i="1"/>
  <c r="O257" i="1"/>
  <c r="O256" i="1"/>
  <c r="B256" i="1" s="1"/>
  <c r="O255" i="1"/>
  <c r="O254" i="1"/>
  <c r="O253" i="1"/>
  <c r="O252" i="1"/>
  <c r="B252" i="1" s="1"/>
  <c r="O251" i="1"/>
  <c r="O250" i="1"/>
  <c r="O249" i="1"/>
  <c r="O248" i="1"/>
  <c r="B248" i="1" s="1"/>
  <c r="O247" i="1"/>
  <c r="O246" i="1"/>
  <c r="B246" i="1" s="1"/>
  <c r="O245" i="1"/>
  <c r="O244" i="1"/>
  <c r="O243" i="1"/>
  <c r="O242" i="1"/>
  <c r="O241" i="1"/>
  <c r="O240" i="1"/>
  <c r="B240" i="1" s="1"/>
  <c r="O239" i="1"/>
  <c r="O238" i="1"/>
  <c r="O237" i="1"/>
  <c r="O236" i="1"/>
  <c r="B236" i="1" s="1"/>
  <c r="O235" i="1"/>
  <c r="O234" i="1"/>
  <c r="O233" i="1"/>
  <c r="O232" i="1"/>
  <c r="B232" i="1" s="1"/>
  <c r="O231" i="1"/>
  <c r="O230" i="1"/>
  <c r="B230" i="1" s="1"/>
  <c r="O229" i="1"/>
  <c r="O228" i="1"/>
  <c r="O227" i="1"/>
  <c r="O226" i="1"/>
  <c r="O225" i="1"/>
  <c r="O224" i="1"/>
  <c r="B224" i="1" s="1"/>
  <c r="O223" i="1"/>
  <c r="O222" i="1"/>
  <c r="O221" i="1"/>
  <c r="O220" i="1"/>
  <c r="B220" i="1" s="1"/>
  <c r="O219" i="1"/>
  <c r="O218" i="1"/>
  <c r="O217" i="1"/>
  <c r="B217" i="1" s="1"/>
  <c r="O216" i="1"/>
  <c r="B216" i="1" s="1"/>
  <c r="O215" i="1"/>
  <c r="O214" i="1"/>
  <c r="B214" i="1" s="1"/>
  <c r="O213" i="1"/>
  <c r="O212" i="1"/>
  <c r="O211" i="1"/>
  <c r="O210" i="1"/>
  <c r="O209" i="1"/>
  <c r="O208" i="1"/>
  <c r="B208" i="1" s="1"/>
  <c r="O207" i="1"/>
  <c r="O206" i="1"/>
  <c r="O205" i="1"/>
  <c r="O204" i="1"/>
  <c r="B204" i="1" s="1"/>
  <c r="O203" i="1"/>
  <c r="O202" i="1"/>
  <c r="O201" i="1"/>
  <c r="O200" i="1"/>
  <c r="B200" i="1" s="1"/>
  <c r="O199" i="1"/>
  <c r="O198" i="1"/>
  <c r="B198" i="1" s="1"/>
  <c r="O197" i="1"/>
  <c r="O196" i="1"/>
  <c r="O195" i="1"/>
  <c r="O194" i="1"/>
  <c r="O193" i="1"/>
  <c r="O192" i="1"/>
  <c r="B192" i="1" s="1"/>
  <c r="O191" i="1"/>
  <c r="O190" i="1"/>
  <c r="O189" i="1"/>
  <c r="O188" i="1"/>
  <c r="B188" i="1" s="1"/>
  <c r="O187" i="1"/>
  <c r="O186" i="1"/>
  <c r="O185" i="1"/>
  <c r="O184" i="1"/>
  <c r="B184" i="1" s="1"/>
  <c r="O183" i="1"/>
  <c r="O182" i="1"/>
  <c r="B182" i="1" s="1"/>
  <c r="O181" i="1"/>
  <c r="O180" i="1"/>
  <c r="O179" i="1"/>
  <c r="O178" i="1"/>
  <c r="O177" i="1"/>
  <c r="O176" i="1"/>
  <c r="B176" i="1" s="1"/>
  <c r="O175" i="1"/>
  <c r="O174" i="1"/>
  <c r="O173" i="1"/>
  <c r="O172" i="1"/>
  <c r="B172" i="1" s="1"/>
  <c r="O171" i="1"/>
  <c r="O170" i="1"/>
  <c r="O169" i="1"/>
  <c r="O168" i="1"/>
  <c r="B168" i="1" s="1"/>
  <c r="O167" i="1"/>
  <c r="O166" i="1"/>
  <c r="B166" i="1" s="1"/>
  <c r="O165" i="1"/>
  <c r="O164" i="1"/>
  <c r="O163" i="1"/>
  <c r="O162" i="1"/>
  <c r="O161" i="1"/>
  <c r="O160" i="1"/>
  <c r="B160" i="1" s="1"/>
  <c r="O159" i="1"/>
  <c r="O158" i="1"/>
  <c r="O157" i="1"/>
  <c r="O156" i="1"/>
  <c r="B156" i="1" s="1"/>
  <c r="O155" i="1"/>
  <c r="O154" i="1"/>
  <c r="O153" i="1"/>
  <c r="B153" i="1" s="1"/>
  <c r="O152" i="1"/>
  <c r="B152" i="1" s="1"/>
  <c r="O151" i="1"/>
  <c r="O150" i="1"/>
  <c r="B150" i="1" s="1"/>
  <c r="O149" i="1"/>
  <c r="O148" i="1"/>
  <c r="O147" i="1"/>
  <c r="O146" i="1"/>
  <c r="O145" i="1"/>
  <c r="O144" i="1"/>
  <c r="B144" i="1" s="1"/>
  <c r="O143" i="1"/>
  <c r="O142" i="1"/>
  <c r="O141" i="1"/>
  <c r="O140" i="1"/>
  <c r="B140" i="1" s="1"/>
  <c r="O139" i="1"/>
  <c r="O138" i="1"/>
  <c r="O137" i="1"/>
  <c r="O136" i="1"/>
  <c r="B136" i="1" s="1"/>
  <c r="O135" i="1"/>
  <c r="O134" i="1"/>
  <c r="B134" i="1" s="1"/>
  <c r="O133" i="1"/>
  <c r="O132" i="1"/>
  <c r="O131" i="1"/>
  <c r="O130" i="1"/>
  <c r="O129" i="1"/>
  <c r="O128" i="1"/>
  <c r="B128" i="1" s="1"/>
  <c r="O127" i="1"/>
  <c r="O126" i="1"/>
  <c r="O125" i="1"/>
  <c r="O124" i="1"/>
  <c r="B124" i="1" s="1"/>
  <c r="O123" i="1"/>
  <c r="O122" i="1"/>
  <c r="O121" i="1"/>
  <c r="O120" i="1"/>
  <c r="B120" i="1" s="1"/>
  <c r="O119" i="1"/>
  <c r="O118" i="1"/>
  <c r="B118" i="1" s="1"/>
  <c r="O117" i="1"/>
  <c r="O116" i="1"/>
  <c r="O115" i="1"/>
  <c r="O114" i="1"/>
  <c r="O113" i="1"/>
  <c r="O112" i="1"/>
  <c r="B112" i="1" s="1"/>
  <c r="O111" i="1"/>
  <c r="O110" i="1"/>
  <c r="O109" i="1"/>
  <c r="O108" i="1"/>
  <c r="B108" i="1" s="1"/>
  <c r="O107" i="1"/>
  <c r="O106" i="1"/>
  <c r="O105" i="1"/>
  <c r="O104" i="1"/>
  <c r="B104" i="1" s="1"/>
  <c r="O103" i="1"/>
  <c r="O102" i="1"/>
  <c r="B102" i="1" s="1"/>
  <c r="O101" i="1"/>
  <c r="O100" i="1"/>
  <c r="O99" i="1"/>
  <c r="O98" i="1"/>
  <c r="O97" i="1"/>
  <c r="O96" i="1"/>
  <c r="B96" i="1" s="1"/>
  <c r="O95" i="1"/>
  <c r="O94" i="1"/>
  <c r="O93" i="1"/>
  <c r="O92" i="1"/>
  <c r="B92" i="1" s="1"/>
  <c r="O91" i="1"/>
  <c r="O90" i="1"/>
  <c r="O89" i="1"/>
  <c r="B89" i="1" s="1"/>
  <c r="O88" i="1"/>
  <c r="B88" i="1" s="1"/>
  <c r="O87" i="1"/>
  <c r="O86" i="1"/>
  <c r="B86" i="1" s="1"/>
  <c r="O85" i="1"/>
  <c r="O84" i="1"/>
  <c r="O83" i="1"/>
  <c r="O82" i="1"/>
  <c r="O81" i="1"/>
  <c r="O80" i="1"/>
  <c r="B80" i="1" s="1"/>
  <c r="O79" i="1"/>
  <c r="O78" i="1"/>
  <c r="O77" i="1"/>
  <c r="O76" i="1"/>
  <c r="B76" i="1" s="1"/>
  <c r="O75" i="1"/>
  <c r="O74" i="1"/>
  <c r="O73" i="1"/>
  <c r="O72" i="1"/>
  <c r="B72" i="1" s="1"/>
  <c r="O67" i="1"/>
  <c r="O65" i="1"/>
  <c r="O64" i="1"/>
  <c r="O63" i="1"/>
  <c r="O62" i="1"/>
  <c r="O61" i="1"/>
  <c r="O60" i="1"/>
  <c r="O59" i="1"/>
  <c r="B59" i="1" s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5" i="1"/>
  <c r="B35" i="1" s="1"/>
  <c r="O34" i="1"/>
  <c r="O33" i="1"/>
  <c r="O32" i="1"/>
  <c r="O31" i="1"/>
  <c r="O30" i="1"/>
  <c r="O29" i="1"/>
  <c r="O28" i="1"/>
  <c r="O27" i="1"/>
  <c r="B27" i="1" s="1"/>
  <c r="O26" i="1"/>
  <c r="O25" i="1"/>
  <c r="O24" i="1"/>
  <c r="O23" i="1"/>
  <c r="O22" i="1"/>
  <c r="O21" i="1"/>
  <c r="O20" i="1"/>
  <c r="O19" i="1"/>
  <c r="B19" i="1" s="1"/>
  <c r="O18" i="1"/>
  <c r="O17" i="1"/>
  <c r="B17" i="1" s="1"/>
  <c r="O16" i="1"/>
  <c r="O15" i="1"/>
  <c r="O14" i="1"/>
  <c r="O13" i="1"/>
  <c r="O12" i="1"/>
  <c r="O11" i="1"/>
  <c r="B11" i="1" s="1"/>
  <c r="O10" i="1"/>
  <c r="O9" i="1"/>
  <c r="O8" i="1"/>
  <c r="B6" i="5" l="1"/>
  <c r="B52" i="1"/>
  <c r="B10" i="1"/>
  <c r="B14" i="1"/>
  <c r="B18" i="1"/>
  <c r="B22" i="1"/>
  <c r="B26" i="1"/>
  <c r="B30" i="1"/>
  <c r="B34" i="1"/>
  <c r="B38" i="1"/>
  <c r="B42" i="1"/>
  <c r="B46" i="1"/>
  <c r="B50" i="1"/>
  <c r="B54" i="1"/>
  <c r="B58" i="1"/>
  <c r="B62" i="1"/>
  <c r="B67" i="1"/>
  <c r="B75" i="1"/>
  <c r="B79" i="1"/>
  <c r="B83" i="1"/>
  <c r="B87" i="1"/>
  <c r="B91" i="1"/>
  <c r="B95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167" i="1"/>
  <c r="B171" i="1"/>
  <c r="B175" i="1"/>
  <c r="B179" i="1"/>
  <c r="B183" i="1"/>
  <c r="B323" i="1"/>
  <c r="B327" i="1"/>
  <c r="B355" i="1"/>
  <c r="B363" i="1"/>
  <c r="B391" i="1"/>
  <c r="B395" i="1"/>
  <c r="B419" i="1"/>
  <c r="B423" i="1"/>
  <c r="B427" i="1"/>
  <c r="B451" i="1"/>
  <c r="B455" i="1"/>
  <c r="B483" i="1"/>
  <c r="B491" i="1"/>
  <c r="B519" i="1"/>
  <c r="B523" i="1"/>
  <c r="B547" i="1"/>
  <c r="B563" i="1"/>
  <c r="B579" i="1"/>
  <c r="B611" i="1"/>
  <c r="B627" i="1"/>
  <c r="B643" i="1"/>
  <c r="B675" i="1"/>
  <c r="B691" i="1"/>
  <c r="B707" i="1"/>
  <c r="B739" i="1"/>
  <c r="B755" i="1"/>
  <c r="B771" i="1"/>
  <c r="B803" i="1"/>
  <c r="B819" i="1"/>
  <c r="B835" i="1"/>
  <c r="B867" i="1"/>
  <c r="B883" i="1"/>
  <c r="B899" i="1"/>
  <c r="B911" i="1"/>
  <c r="B939" i="1"/>
  <c r="B967" i="1"/>
  <c r="B12" i="1"/>
  <c r="B16" i="1"/>
  <c r="B24" i="1"/>
  <c r="B28" i="1"/>
  <c r="B32" i="1"/>
  <c r="B40" i="1"/>
  <c r="B44" i="1"/>
  <c r="B48" i="1"/>
  <c r="B56" i="1"/>
  <c r="B60" i="1"/>
  <c r="B64" i="1"/>
  <c r="B73" i="1"/>
  <c r="B77" i="1"/>
  <c r="B81" i="1"/>
  <c r="B85" i="1"/>
  <c r="B93" i="1"/>
  <c r="B97" i="1"/>
  <c r="B101" i="1"/>
  <c r="B105" i="1"/>
  <c r="B109" i="1"/>
  <c r="B113" i="1"/>
  <c r="B117" i="1"/>
  <c r="B125" i="1"/>
  <c r="B129" i="1"/>
  <c r="B133" i="1"/>
  <c r="B137" i="1"/>
  <c r="B141" i="1"/>
  <c r="B145" i="1"/>
  <c r="B149" i="1"/>
  <c r="B157" i="1"/>
  <c r="B161" i="1"/>
  <c r="B165" i="1"/>
  <c r="B169" i="1"/>
  <c r="B173" i="1"/>
  <c r="B177" i="1"/>
  <c r="B181" i="1"/>
  <c r="B189" i="1"/>
  <c r="B193" i="1"/>
  <c r="B197" i="1"/>
  <c r="B201" i="1"/>
  <c r="B205" i="1"/>
  <c r="B209" i="1"/>
  <c r="B213" i="1"/>
  <c r="B221" i="1"/>
  <c r="B225" i="1"/>
  <c r="B229" i="1"/>
  <c r="B233" i="1"/>
  <c r="B237" i="1"/>
  <c r="B241" i="1"/>
  <c r="B245" i="1"/>
  <c r="B253" i="1"/>
  <c r="B257" i="1"/>
  <c r="B261" i="1"/>
  <c r="B265" i="1"/>
  <c r="B269" i="1"/>
  <c r="B273" i="1"/>
  <c r="B277" i="1"/>
  <c r="B285" i="1"/>
  <c r="B289" i="1"/>
  <c r="B293" i="1"/>
  <c r="B297" i="1"/>
  <c r="B301" i="1"/>
  <c r="B305" i="1"/>
  <c r="B309" i="1"/>
  <c r="B313" i="1"/>
  <c r="B317" i="1"/>
  <c r="B321" i="1"/>
  <c r="B325" i="1"/>
  <c r="B329" i="1"/>
  <c r="B333" i="1"/>
  <c r="B337" i="1"/>
  <c r="B341" i="1"/>
  <c r="B345" i="1"/>
  <c r="B349" i="1"/>
  <c r="B353" i="1"/>
  <c r="B357" i="1"/>
  <c r="B361" i="1"/>
  <c r="B365" i="1"/>
  <c r="B369" i="1"/>
  <c r="B373" i="1"/>
  <c r="B377" i="1"/>
  <c r="B381" i="1"/>
  <c r="B385" i="1"/>
  <c r="B389" i="1"/>
  <c r="B393" i="1"/>
  <c r="B397" i="1"/>
  <c r="B401" i="1"/>
  <c r="B405" i="1"/>
  <c r="B409" i="1"/>
  <c r="B413" i="1"/>
  <c r="B417" i="1"/>
  <c r="B421" i="1"/>
  <c r="B425" i="1"/>
  <c r="B429" i="1"/>
  <c r="B433" i="1"/>
  <c r="B437" i="1"/>
  <c r="B441" i="1"/>
  <c r="B445" i="1"/>
  <c r="B449" i="1"/>
  <c r="B453" i="1"/>
  <c r="B457" i="1"/>
  <c r="B461" i="1"/>
  <c r="B465" i="1"/>
  <c r="B469" i="1"/>
  <c r="B473" i="1"/>
  <c r="B477" i="1"/>
  <c r="B481" i="1"/>
  <c r="B485" i="1"/>
  <c r="B489" i="1"/>
  <c r="B493" i="1"/>
  <c r="B497" i="1"/>
  <c r="B501" i="1"/>
  <c r="B505" i="1"/>
  <c r="B509" i="1"/>
  <c r="B513" i="1"/>
  <c r="B517" i="1"/>
  <c r="B521" i="1"/>
  <c r="B525" i="1"/>
  <c r="B529" i="1"/>
  <c r="B533" i="1"/>
  <c r="B537" i="1"/>
  <c r="B541" i="1"/>
  <c r="B545" i="1"/>
  <c r="B549" i="1"/>
  <c r="B553" i="1"/>
  <c r="B557" i="1"/>
  <c r="B561" i="1"/>
  <c r="B565" i="1"/>
  <c r="B569" i="1"/>
  <c r="B573" i="1"/>
  <c r="B577" i="1"/>
  <c r="B581" i="1"/>
  <c r="B585" i="1"/>
  <c r="B589" i="1"/>
  <c r="B593" i="1"/>
  <c r="B597" i="1"/>
  <c r="B601" i="1"/>
  <c r="B605" i="1"/>
  <c r="B609" i="1"/>
  <c r="B613" i="1"/>
  <c r="B617" i="1"/>
  <c r="B621" i="1"/>
  <c r="B625" i="1"/>
  <c r="B629" i="1"/>
  <c r="B633" i="1"/>
  <c r="B637" i="1"/>
  <c r="B641" i="1"/>
  <c r="B645" i="1"/>
  <c r="B649" i="1"/>
  <c r="B653" i="1"/>
  <c r="B657" i="1"/>
  <c r="B661" i="1"/>
  <c r="B665" i="1"/>
  <c r="B669" i="1"/>
  <c r="B673" i="1"/>
  <c r="B677" i="1"/>
  <c r="B681" i="1"/>
  <c r="B685" i="1"/>
  <c r="B689" i="1"/>
  <c r="B693" i="1"/>
  <c r="B697" i="1"/>
  <c r="B701" i="1"/>
  <c r="B705" i="1"/>
  <c r="B709" i="1"/>
  <c r="B713" i="1"/>
  <c r="B717" i="1"/>
  <c r="B721" i="1"/>
  <c r="B725" i="1"/>
  <c r="B729" i="1"/>
  <c r="B733" i="1"/>
  <c r="B737" i="1"/>
  <c r="B741" i="1"/>
  <c r="B745" i="1"/>
  <c r="B749" i="1"/>
  <c r="B753" i="1"/>
  <c r="B757" i="1"/>
  <c r="B761" i="1"/>
  <c r="B765" i="1"/>
  <c r="B769" i="1"/>
  <c r="B773" i="1"/>
  <c r="B777" i="1"/>
  <c r="B781" i="1"/>
  <c r="B785" i="1"/>
  <c r="B789" i="1"/>
  <c r="B793" i="1"/>
  <c r="B797" i="1"/>
  <c r="B801" i="1"/>
  <c r="B805" i="1"/>
  <c r="B809" i="1"/>
  <c r="B813" i="1"/>
  <c r="B817" i="1"/>
  <c r="B821" i="1"/>
  <c r="B825" i="1"/>
  <c r="B829" i="1"/>
  <c r="B833" i="1"/>
  <c r="B837" i="1"/>
  <c r="B841" i="1"/>
  <c r="B845" i="1"/>
  <c r="B849" i="1"/>
  <c r="B853" i="1"/>
  <c r="B857" i="1"/>
  <c r="B861" i="1"/>
  <c r="B865" i="1"/>
  <c r="B869" i="1"/>
  <c r="B873" i="1"/>
  <c r="B877" i="1"/>
  <c r="B881" i="1"/>
  <c r="B885" i="1"/>
  <c r="B889" i="1"/>
  <c r="B893" i="1"/>
  <c r="B897" i="1"/>
  <c r="B901" i="1"/>
  <c r="B905" i="1"/>
  <c r="B909" i="1"/>
  <c r="B913" i="1"/>
  <c r="B921" i="1"/>
  <c r="B925" i="1"/>
  <c r="B929" i="1"/>
  <c r="B933" i="1"/>
  <c r="B937" i="1"/>
  <c r="B941" i="1"/>
  <c r="B949" i="1"/>
  <c r="B953" i="1"/>
  <c r="B957" i="1"/>
  <c r="B961" i="1"/>
  <c r="B965" i="1"/>
  <c r="B969" i="1"/>
  <c r="B973" i="1"/>
  <c r="B977" i="1"/>
  <c r="B981" i="1"/>
  <c r="B985" i="1"/>
  <c r="B989" i="1"/>
  <c r="B993" i="1"/>
  <c r="B997" i="1"/>
  <c r="B1001" i="1"/>
  <c r="B20" i="1"/>
  <c r="B13" i="1"/>
  <c r="B21" i="1"/>
  <c r="B29" i="1"/>
  <c r="B37" i="1"/>
  <c r="B45" i="1"/>
  <c r="B53" i="1"/>
  <c r="B61" i="1"/>
  <c r="B74" i="1"/>
  <c r="B82" i="1"/>
  <c r="B90" i="1"/>
  <c r="B98" i="1"/>
  <c r="B106" i="1"/>
  <c r="B114" i="1"/>
  <c r="B122" i="1"/>
  <c r="B130" i="1"/>
  <c r="B138" i="1"/>
  <c r="B146" i="1"/>
  <c r="B154" i="1"/>
  <c r="B162" i="1"/>
  <c r="B170" i="1"/>
  <c r="B178" i="1"/>
  <c r="B186" i="1"/>
  <c r="B194" i="1"/>
  <c r="B202" i="1"/>
  <c r="B210" i="1"/>
  <c r="B218" i="1"/>
  <c r="B226" i="1"/>
  <c r="B234" i="1"/>
  <c r="B242" i="1"/>
  <c r="B250" i="1"/>
  <c r="B258" i="1"/>
  <c r="B266" i="1"/>
  <c r="B274" i="1"/>
  <c r="B282" i="1"/>
  <c r="B290" i="1"/>
  <c r="B298" i="1"/>
  <c r="B314" i="1"/>
  <c r="B318" i="1"/>
  <c r="B322" i="1"/>
  <c r="B326" i="1"/>
  <c r="B330" i="1"/>
  <c r="B346" i="1"/>
  <c r="B350" i="1"/>
  <c r="B354" i="1"/>
  <c r="B358" i="1"/>
  <c r="B362" i="1"/>
  <c r="B378" i="1"/>
  <c r="B382" i="1"/>
  <c r="B386" i="1"/>
  <c r="B390" i="1"/>
  <c r="B394" i="1"/>
  <c r="B410" i="1"/>
  <c r="B414" i="1"/>
  <c r="B418" i="1"/>
  <c r="B422" i="1"/>
  <c r="B426" i="1"/>
  <c r="B442" i="1"/>
  <c r="B446" i="1"/>
  <c r="B450" i="1"/>
  <c r="B454" i="1"/>
  <c r="B458" i="1"/>
  <c r="B474" i="1"/>
  <c r="B478" i="1"/>
  <c r="B482" i="1"/>
  <c r="B486" i="1"/>
  <c r="B490" i="1"/>
  <c r="B506" i="1"/>
  <c r="B510" i="1"/>
  <c r="B514" i="1"/>
  <c r="B518" i="1"/>
  <c r="B522" i="1"/>
  <c r="B530" i="1"/>
  <c r="B534" i="1"/>
  <c r="B538" i="1"/>
  <c r="B546" i="1"/>
  <c r="B550" i="1"/>
  <c r="B554" i="1"/>
  <c r="B562" i="1"/>
  <c r="B566" i="1"/>
  <c r="B570" i="1"/>
  <c r="B578" i="1"/>
  <c r="B582" i="1"/>
  <c r="B586" i="1"/>
  <c r="B594" i="1"/>
  <c r="B598" i="1"/>
  <c r="B602" i="1"/>
  <c r="B610" i="1"/>
  <c r="B614" i="1"/>
  <c r="B618" i="1"/>
  <c r="B626" i="1"/>
  <c r="B630" i="1"/>
  <c r="B634" i="1"/>
  <c r="B642" i="1"/>
  <c r="B646" i="1"/>
  <c r="B650" i="1"/>
  <c r="B658" i="1"/>
  <c r="B662" i="1"/>
  <c r="B666" i="1"/>
  <c r="B674" i="1"/>
  <c r="B678" i="1"/>
  <c r="B682" i="1"/>
  <c r="B690" i="1"/>
  <c r="B694" i="1"/>
  <c r="B698" i="1"/>
  <c r="B706" i="1"/>
  <c r="B710" i="1"/>
  <c r="B714" i="1"/>
  <c r="B722" i="1"/>
  <c r="B726" i="1"/>
  <c r="B730" i="1"/>
  <c r="B738" i="1"/>
  <c r="B742" i="1"/>
  <c r="B746" i="1"/>
  <c r="B754" i="1"/>
  <c r="B758" i="1"/>
  <c r="B762" i="1"/>
  <c r="B774" i="1"/>
  <c r="B790" i="1"/>
  <c r="B806" i="1"/>
  <c r="B822" i="1"/>
  <c r="B838" i="1"/>
  <c r="B854" i="1"/>
  <c r="B870" i="1"/>
  <c r="B886" i="1"/>
  <c r="B902" i="1"/>
  <c r="B23" i="1"/>
  <c r="B33" i="1"/>
  <c r="B55" i="1"/>
  <c r="B65" i="1"/>
  <c r="B191" i="1"/>
  <c r="B199" i="1"/>
  <c r="B211" i="1"/>
  <c r="B219" i="1"/>
  <c r="B227" i="1"/>
  <c r="B235" i="1"/>
  <c r="B243" i="1"/>
  <c r="B251" i="1"/>
  <c r="B259" i="1"/>
  <c r="B267" i="1"/>
  <c r="B275" i="1"/>
  <c r="B283" i="1"/>
  <c r="B291" i="1"/>
  <c r="B299" i="1"/>
  <c r="B307" i="1"/>
  <c r="B315" i="1"/>
  <c r="B335" i="1"/>
  <c r="B343" i="1"/>
  <c r="B351" i="1"/>
  <c r="B371" i="1"/>
  <c r="B379" i="1"/>
  <c r="B403" i="1"/>
  <c r="B411" i="1"/>
  <c r="B435" i="1"/>
  <c r="B447" i="1"/>
  <c r="B463" i="1"/>
  <c r="B471" i="1"/>
  <c r="B479" i="1"/>
  <c r="B499" i="1"/>
  <c r="B511" i="1"/>
  <c r="B527" i="1"/>
  <c r="B539" i="1"/>
  <c r="B555" i="1"/>
  <c r="B567" i="1"/>
  <c r="B571" i="1"/>
  <c r="B587" i="1"/>
  <c r="B603" i="1"/>
  <c r="B615" i="1"/>
  <c r="B623" i="1"/>
  <c r="B631" i="1"/>
  <c r="B635" i="1"/>
  <c r="B651" i="1"/>
  <c r="B667" i="1"/>
  <c r="B683" i="1"/>
  <c r="B699" i="1"/>
  <c r="B715" i="1"/>
  <c r="B731" i="1"/>
  <c r="B751" i="1"/>
  <c r="B759" i="1"/>
  <c r="B767" i="1"/>
  <c r="B775" i="1"/>
  <c r="B783" i="1"/>
  <c r="B791" i="1"/>
  <c r="B799" i="1"/>
  <c r="B811" i="1"/>
  <c r="B831" i="1"/>
  <c r="B839" i="1"/>
  <c r="B847" i="1"/>
  <c r="B859" i="1"/>
  <c r="B871" i="1"/>
  <c r="B879" i="1"/>
  <c r="B891" i="1"/>
  <c r="B895" i="1"/>
  <c r="B907" i="1"/>
  <c r="B915" i="1"/>
  <c r="B919" i="1"/>
  <c r="B923" i="1"/>
  <c r="B927" i="1"/>
  <c r="B935" i="1"/>
  <c r="B943" i="1"/>
  <c r="B947" i="1"/>
  <c r="B951" i="1"/>
  <c r="B955" i="1"/>
  <c r="B959" i="1"/>
  <c r="B963" i="1"/>
  <c r="B971" i="1"/>
  <c r="B979" i="1"/>
  <c r="B983" i="1"/>
  <c r="B987" i="1"/>
  <c r="B991" i="1"/>
  <c r="B995" i="1"/>
  <c r="B999" i="1"/>
  <c r="B187" i="1"/>
  <c r="B195" i="1"/>
  <c r="B203" i="1"/>
  <c r="B207" i="1"/>
  <c r="B215" i="1"/>
  <c r="B223" i="1"/>
  <c r="B231" i="1"/>
  <c r="B239" i="1"/>
  <c r="B247" i="1"/>
  <c r="B255" i="1"/>
  <c r="B263" i="1"/>
  <c r="B271" i="1"/>
  <c r="B279" i="1"/>
  <c r="B287" i="1"/>
  <c r="B295" i="1"/>
  <c r="B303" i="1"/>
  <c r="B311" i="1"/>
  <c r="B319" i="1"/>
  <c r="B339" i="1"/>
  <c r="B347" i="1"/>
  <c r="B367" i="1"/>
  <c r="B375" i="1"/>
  <c r="B383" i="1"/>
  <c r="B399" i="1"/>
  <c r="B407" i="1"/>
  <c r="B415" i="1"/>
  <c r="B431" i="1"/>
  <c r="B439" i="1"/>
  <c r="B443" i="1"/>
  <c r="B467" i="1"/>
  <c r="B475" i="1"/>
  <c r="B495" i="1"/>
  <c r="B503" i="1"/>
  <c r="B507" i="1"/>
  <c r="B535" i="1"/>
  <c r="B543" i="1"/>
  <c r="B551" i="1"/>
  <c r="B559" i="1"/>
  <c r="B575" i="1"/>
  <c r="B583" i="1"/>
  <c r="B591" i="1"/>
  <c r="B599" i="1"/>
  <c r="B607" i="1"/>
  <c r="B619" i="1"/>
  <c r="B639" i="1"/>
  <c r="B647" i="1"/>
  <c r="B655" i="1"/>
  <c r="B663" i="1"/>
  <c r="B671" i="1"/>
  <c r="B679" i="1"/>
  <c r="B687" i="1"/>
  <c r="B695" i="1"/>
  <c r="B703" i="1"/>
  <c r="B711" i="1"/>
  <c r="B719" i="1"/>
  <c r="B727" i="1"/>
  <c r="B735" i="1"/>
  <c r="B743" i="1"/>
  <c r="B747" i="1"/>
  <c r="B763" i="1"/>
  <c r="B779" i="1"/>
  <c r="B795" i="1"/>
  <c r="B807" i="1"/>
  <c r="B815" i="1"/>
  <c r="B823" i="1"/>
  <c r="B827" i="1"/>
  <c r="B843" i="1"/>
  <c r="B855" i="1"/>
  <c r="B863" i="1"/>
  <c r="B875" i="1"/>
  <c r="B887" i="1"/>
  <c r="B903" i="1"/>
  <c r="B931" i="1"/>
  <c r="B43" i="1"/>
  <c r="B51" i="1"/>
  <c r="B39" i="1"/>
  <c r="B49" i="1"/>
  <c r="B770" i="1"/>
  <c r="B778" i="1"/>
  <c r="B786" i="1"/>
  <c r="B794" i="1"/>
  <c r="B802" i="1"/>
  <c r="B810" i="1"/>
  <c r="B818" i="1"/>
  <c r="B826" i="1"/>
  <c r="B834" i="1"/>
  <c r="B842" i="1"/>
  <c r="B850" i="1"/>
  <c r="B858" i="1"/>
  <c r="B866" i="1"/>
  <c r="B874" i="1"/>
  <c r="B882" i="1"/>
  <c r="B890" i="1"/>
  <c r="B898" i="1"/>
  <c r="B906" i="1"/>
  <c r="B910" i="1"/>
  <c r="B914" i="1"/>
  <c r="B918" i="1"/>
  <c r="B922" i="1"/>
  <c r="B926" i="1"/>
  <c r="B930" i="1"/>
  <c r="B934" i="1"/>
  <c r="B938" i="1"/>
  <c r="B942" i="1"/>
  <c r="B946" i="1"/>
  <c r="B950" i="1"/>
  <c r="B954" i="1"/>
  <c r="B958" i="1"/>
  <c r="B962" i="1"/>
  <c r="B966" i="1"/>
  <c r="B970" i="1"/>
  <c r="B974" i="1"/>
  <c r="B978" i="1"/>
  <c r="B982" i="1"/>
  <c r="B986" i="1"/>
  <c r="B990" i="1"/>
  <c r="B994" i="1"/>
  <c r="B998" i="1"/>
  <c r="B1002" i="1"/>
  <c r="B8" i="1"/>
  <c r="W2" i="1"/>
  <c r="T7" i="1" l="1"/>
  <c r="S36" i="1"/>
  <c r="S7" i="1"/>
  <c r="S6" i="1" s="1"/>
  <c r="D36" i="1"/>
  <c r="E36" i="1"/>
  <c r="F36" i="1"/>
  <c r="H36" i="1"/>
  <c r="I36" i="1"/>
  <c r="J36" i="1"/>
  <c r="L36" i="1"/>
  <c r="M36" i="1"/>
  <c r="N36" i="1"/>
  <c r="P36" i="1"/>
  <c r="O36" i="1" s="1"/>
  <c r="Q36" i="1"/>
  <c r="R36" i="1"/>
  <c r="D7" i="1"/>
  <c r="D6" i="1" s="1"/>
  <c r="E7" i="1"/>
  <c r="E6" i="1" s="1"/>
  <c r="F7" i="1"/>
  <c r="F6" i="1" s="1"/>
  <c r="H7" i="1"/>
  <c r="H6" i="1" s="1"/>
  <c r="I7" i="1"/>
  <c r="I6" i="1" s="1"/>
  <c r="J7" i="1"/>
  <c r="J6" i="1" s="1"/>
  <c r="L7" i="1"/>
  <c r="L6" i="1" s="1"/>
  <c r="M7" i="1"/>
  <c r="M6" i="1" s="1"/>
  <c r="N7" i="1"/>
  <c r="N6" i="1" s="1"/>
  <c r="P7" i="1"/>
  <c r="P6" i="1" s="1"/>
  <c r="Q7" i="1"/>
  <c r="Q6" i="1" s="1"/>
  <c r="R7" i="1"/>
  <c r="R6" i="1" s="1"/>
  <c r="K36" i="1" l="1"/>
  <c r="C36" i="1"/>
  <c r="G36" i="1"/>
  <c r="B36" i="1" s="1"/>
  <c r="C7" i="1"/>
  <c r="C6" i="1" s="1"/>
  <c r="G7" i="1"/>
  <c r="G6" i="1" s="1"/>
  <c r="K7" i="1"/>
  <c r="K6" i="1" s="1"/>
  <c r="O7" i="1"/>
  <c r="O6" i="1" s="1"/>
  <c r="B7" i="1" l="1"/>
  <c r="B6" i="1" l="1"/>
  <c r="A6" i="1" s="1"/>
</calcChain>
</file>

<file path=xl/sharedStrings.xml><?xml version="1.0" encoding="utf-8"?>
<sst xmlns="http://schemas.openxmlformats.org/spreadsheetml/2006/main" count="1661" uniqueCount="1074">
  <si>
    <t>ޕްރޮޖެކްޓް ކޯޑު</t>
  </si>
  <si>
    <t>ބަޖެޓް ކޯޑް</t>
  </si>
  <si>
    <t>ބަޖެޓު ކޯޑުގެ ނަން</t>
  </si>
  <si>
    <t>މާރިޗު</t>
  </si>
  <si>
    <t>އެޕްރީލް</t>
  </si>
  <si>
    <t>މެއި</t>
  </si>
  <si>
    <t>ޖޫން</t>
  </si>
  <si>
    <t>ޖުލައި</t>
  </si>
  <si>
    <t>ޖުމްލަ</t>
  </si>
  <si>
    <t>މުވައްޒަފުންގެ މުސާރައާއި އިނާޔަތް</t>
  </si>
  <si>
    <t>ޓްރަސްޓް ފަންޑް</t>
  </si>
  <si>
    <t>ކޭޝް ގްރާންޓް</t>
  </si>
  <si>
    <t>ޕްރޮޖެކްޓް ގްރާންޓް</t>
  </si>
  <si>
    <t>ލޯނު</t>
  </si>
  <si>
    <t>ޑޮމެސްޓިކް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</si>
  <si>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</si>
  <si>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</si>
  <si>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</si>
  <si>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</si>
  <si>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</si>
  <si>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</si>
  <si>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</si>
  <si>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</si>
  <si>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</si>
  <si>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</si>
  <si>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</si>
  <si>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</si>
  <si>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</si>
  <si>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</si>
  <si>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</si>
  <si>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</si>
  <si>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</si>
  <si>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</si>
  <si>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</si>
  <si>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</si>
  <si>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</si>
  <si>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</si>
  <si>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</si>
  <si>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</si>
  <si>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</si>
  <si>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</si>
  <si>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</si>
  <si>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</si>
  <si>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</si>
  <si>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</si>
  <si>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</si>
  <si>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</si>
  <si>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</si>
  <si>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</si>
  <si>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</si>
  <si>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</si>
  <si>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</si>
  <si>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</si>
  <si>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</si>
  <si>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</si>
  <si>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</si>
  <si>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</si>
  <si>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</si>
  <si>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</si>
  <si>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</si>
  <si>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</si>
  <si>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</si>
  <si>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</si>
  <si>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</si>
  <si>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</si>
  <si>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</si>
  <si>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</si>
  <si>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</si>
  <si>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</si>
  <si>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</si>
  <si>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</si>
  <si>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</si>
  <si>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</si>
  <si>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</si>
  <si>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</si>
  <si>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</si>
  <si>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</si>
  <si>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</si>
  <si>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</si>
  <si>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</si>
  <si>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</si>
  <si>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</si>
  <si>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</si>
  <si>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</si>
  <si>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</si>
  <si>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</si>
  <si>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</si>
  <si>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</si>
  <si>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</si>
  <si>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</si>
  <si>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</si>
  <si>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</si>
  <si>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</si>
  <si>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</si>
  <si>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</si>
  <si>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</si>
  <si>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</si>
  <si>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</si>
  <si>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</si>
  <si>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</si>
  <si>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</si>
  <si>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</si>
  <si>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</si>
  <si>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</si>
  <si>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</si>
  <si>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</si>
  <si>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</si>
  <si>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</si>
  <si>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</si>
  <si>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</si>
  <si>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</si>
  <si>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</si>
  <si>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</si>
  <si>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</si>
  <si>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</si>
  <si>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</si>
  <si>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</si>
  <si>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</si>
  <si>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</si>
  <si>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</si>
  <si>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</si>
  <si>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</si>
  <si>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</si>
  <si>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</si>
  <si>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</si>
  <si>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</si>
  <si>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</si>
  <si>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</si>
  <si>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</si>
  <si>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</si>
  <si>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</si>
  <si>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</si>
  <si>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</si>
  <si>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</si>
  <si>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</si>
  <si>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</si>
  <si>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</si>
  <si>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</si>
  <si>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</si>
  <si>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</si>
  <si>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</si>
  <si>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</si>
  <si>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</si>
  <si>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</si>
  <si>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</si>
  <si>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</si>
  <si>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</si>
  <si>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ސަބްސިޑީޒް</t>
  </si>
  <si>
    <t>ދަނޑުވެރިންނަށް ދެވޭ ސަބްސިޑީޒް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</si>
  <si>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</si>
  <si>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</si>
  <si>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</si>
  <si>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</si>
  <si>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</si>
  <si>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އިންވެސްޓްމަންޓް އަގުކުރުމާއި ގުޅިގެން ލިބޭ ގެއްލުމަށް ދޭ ފައިސާ</t>
  </si>
  <si>
    <t>ސަރުކާރުގެ މުދާވިއްކައިގެން ލިބޭ ގެއްލުމަށް ދޭ ފައިސާ</t>
  </si>
  <si>
    <t>ސަރުކާރުގެ ބިންވިއްކައިގެން ލިބޭ ގެއްލުމަށް ދޭ ފައިސާ</t>
  </si>
  <si>
    <t>އިންވެސްޓްމަންޓް ވިއްކައިގެން ލިބޭ ގެއްލުމަށް ދޭ ފައިސާ</t>
  </si>
  <si>
    <t>އެހެނިހެން އެސެޓް 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</si>
  <si>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</si>
  <si>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</si>
  <si>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</si>
  <si>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</si>
  <si>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ސޮވެރިންގ ޑިވެލޮޕްމަންޓް ފަންޑަށް ޓްރާންސްފާރ ކުރާ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</si>
  <si>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</si>
  <si>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</si>
  <si>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</si>
  <si>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</si>
  <si>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</si>
  <si>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</si>
  <si>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</si>
  <si>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</si>
  <si>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</si>
  <si>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</si>
  <si>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</si>
  <si>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</si>
  <si>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</si>
  <si>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</si>
  <si>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</si>
  <si>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</si>
  <si>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</si>
  <si>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</si>
  <si>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</si>
  <si>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</si>
  <si>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</si>
  <si>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</si>
  <si>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</si>
  <si>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</si>
  <si>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</si>
  <si>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</si>
  <si>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ސަރުކާރުގެ ކުންފުނިތައް</t>
  </si>
  <si>
    <t>ކުރުމުއްދަތުގެ ޑޮމެސްޓިކް ލޯނު އަނބުރާ ދެއްކުން - ރާއްޖޭގެ މާލީ އިދާރާތައް</t>
  </si>
  <si>
    <t>ކުރުމުއްދަތުގެ ޑޮމެސްޓިކް ލޯނު އަނބުރާ ދެއްކުން - އަމިއްލަ ފަރާތްތައް</t>
  </si>
  <si>
    <t>ކުރުމުއްދަތުގެ ޑޮމެސްޓިކް ލޯނު އަނބުރާ ދެއްކުން - ޖަމިއްޔާތައް</t>
  </si>
  <si>
    <t>ކުރުމުއްދަތުގެ ޑޮމެސްޓިކް ލޯނު އަނބުރާ ދެއްކުން - އެހެނިހެން</t>
  </si>
  <si>
    <t>ކުރުމުއްދަތުގެ ލޯން އަނބުރާ ދެއްކުން - ބައިނަލްއަޤްވާމީ އިދާރާތައް</t>
  </si>
  <si>
    <t>ކުރުމުއްދަތުގެ ލޯން އަނބުރާ ދެއްކުން - ބޭރުގެ ސަރުކާރުތަކަށް</t>
  </si>
  <si>
    <t>ކުރުމުއްދަތުގެ ލޯން އަނބުރާ ދެއްކުން - ބޭރުގެ މާލީ އިދާރާތައް</t>
  </si>
  <si>
    <t>ކުރުމުއްދަތުގެ ލޯން އަނބުރާ ދެއްކުން - ބޭރުގެ އަމިއްލަ ފަރާތްތަކަށް</t>
  </si>
  <si>
    <t>ކުރުމުއްދަތުގެ ލޯން އަނބުރާ ދެއްކުން - ބޭރުގެ އެހެނިހެން ފަރާތްތަކަށް</t>
  </si>
  <si>
    <t>ދިގުމުއްދަތުގެ ޑޮމެސްޓިކް ލޯނު އަނބުރާ ދެއްކުން - ސަރުކާރުގެ ކުންފުނިތައް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</si>
  <si>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</si>
  <si>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</si>
  <si>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ޖަމިއްޔާތައް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</si>
  <si>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</si>
  <si>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</si>
  <si>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</si>
  <si>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</si>
  <si>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ދިގުމުއްދަތުގެ ލޯން އަނބުރާ ދެއްކުން - ބޭރުގެ އެހެނިހެން ފަރާތްތަކަށް</t>
  </si>
  <si>
    <t>ސަރުކާރު ޙިއްސާވާ ކުންފުނިތަކަށް ދޫކުރާ</t>
  </si>
  <si>
    <t>ރާއްޖޭގެ މާލީ އިދާރާތަކަށް</t>
  </si>
  <si>
    <t>ރާއްޖޭގެ އަމިއްލަ ފަރާތްތަކަށް</t>
  </si>
  <si>
    <t>ރާއްޖޭގެ ޖަމިއްޔާތަކަށް</t>
  </si>
  <si>
    <t>ލޯން ދޫކުރުން - ކޮމާޝަލް އިންސްޓިޓިއުޝަން</t>
  </si>
  <si>
    <t>ރާއްޖޭގެ އެހެނިހެން ފަރާތްތަކަށް</t>
  </si>
  <si>
    <t>ބޭރުގެ ސަރުކާރުތަކަށް</t>
  </si>
  <si>
    <t>ބޭރު މާލީ އިދާރާތަކަށް</t>
  </si>
  <si>
    <t>ބޭރުގެ އަމިއްލަ ފަރާތްތަކަށް</t>
  </si>
  <si>
    <t>ބޭރުގެ އެހެނިހެން ފަރާތްތަކަށް</t>
  </si>
  <si>
    <t>އޮފީސް ހިންގުމުގެ ޚަރަދު</t>
  </si>
  <si>
    <r>
      <rPr>
        <b/>
        <sz val="12"/>
        <color theme="1" tint="4.9989318521683403E-2"/>
        <rFont val="Roboto Condensed"/>
      </rPr>
      <t>2017</t>
    </r>
    <r>
      <rPr>
        <sz val="12"/>
        <color theme="1" tint="4.9989318521683403E-2"/>
        <rFont val="Faruma"/>
      </rPr>
      <t xml:space="preserve"> އަށް ފާސްކުރި ބަޖެޓް</t>
    </r>
  </si>
  <si>
    <t>ރިކަރަންޓް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</si>
  <si>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</si>
  <si>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</si>
  <si>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</si>
  <si>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</si>
  <si>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</si>
  <si>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</si>
  <si>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</si>
  <si>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</si>
  <si>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</si>
  <si>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</si>
  <si>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</si>
  <si>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</si>
  <si>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ކެޕިޓަލް ޚަރަދު</t>
  </si>
  <si>
    <t>ތަރައްޤީގެ މަޝްރޫޢުތައް ހިންގުމަށް ސަރުކާރުން ކުރާ ޚަރަދު</t>
  </si>
  <si>
    <t>ޓްރާންސްފާރސް</t>
  </si>
  <si>
    <t>ޕަބްލިކްސެކްޓަރ އިންވެސްޓްމަންޓް ޕްރޮގްރާމް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</si>
  <si>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</si>
  <si>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</si>
  <si>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</si>
  <si>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</si>
  <si>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</si>
  <si>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</si>
  <si>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 xml:space="preserve">ޕަބްލިކްސެކްޓަރ އިންވެސްޓްމަންޓް ޕްރޮގްރާމް </t>
  </si>
  <si>
    <t>ފާސްކުރި</t>
  </si>
  <si>
    <t>ރައީސުލްޖުމްހޫރިއްޔާގެ އޮފީސް</t>
  </si>
  <si>
    <t>001</t>
  </si>
  <si>
    <t>ރައީސުލްޖުމްހޫރިއްޔާގެ ރަސްމީ ގެ</t>
  </si>
  <si>
    <t>002</t>
  </si>
  <si>
    <t>ރައީސުލްޖުމްހޫރިއްޔާގެ ނާއިބުގެ ރަސްމީ ގެ</t>
  </si>
  <si>
    <t>003</t>
  </si>
  <si>
    <t>ރައްޔިތުންގެ މަޖިލީހުގެ އިދާރާ</t>
  </si>
  <si>
    <t>004</t>
  </si>
  <si>
    <t>ޖުޑީޝަލް ސަރވިސް ކޮމިޝަން</t>
  </si>
  <si>
    <t>005</t>
  </si>
  <si>
    <t>ޑިޕާޓްމަންޓް އޮފް ޖުޑީޝަލް އެޑްމިނިސްޓްރޭޝަން</t>
  </si>
  <si>
    <t>006</t>
  </si>
  <si>
    <t>ސުޕްރީމް ކޯޓު</t>
  </si>
  <si>
    <t>007</t>
  </si>
  <si>
    <t>ދިވެހިރާއްޖޭގެ ހައިކޯޓު</t>
  </si>
  <si>
    <t>008</t>
  </si>
  <si>
    <t>އަތޮޅުތަކުގެ ޝަރުޢީ ކޯޓުތައް</t>
  </si>
  <si>
    <t>009</t>
  </si>
  <si>
    <t>ސިވިލް ކޯޓު</t>
  </si>
  <si>
    <t>010</t>
  </si>
  <si>
    <t>ކްރިމިނަލް ކޯޓު</t>
  </si>
  <si>
    <t>011</t>
  </si>
  <si>
    <t>ފެމިލީ ކޯޓު</t>
  </si>
  <si>
    <t>012</t>
  </si>
  <si>
    <t>ޖުވެނައިލް ކޯޓު</t>
  </si>
  <si>
    <t>013</t>
  </si>
  <si>
    <t>ޑްރަގް ކޯޓު</t>
  </si>
  <si>
    <t>014</t>
  </si>
  <si>
    <t>އިލެކްޝަންސް ކޮމިޝަންގެ އިދާރާ</t>
  </si>
  <si>
    <t>015</t>
  </si>
  <si>
    <t>ސިވިލް ސަރވިސް ކޮމިޝަން</t>
  </si>
  <si>
    <t>016</t>
  </si>
  <si>
    <t>ހިއުމަން ރައިޓްސް ކޮމިޝަން އޮފް ދަ މޯލްޑިވްސް</t>
  </si>
  <si>
    <t>017</t>
  </si>
  <si>
    <t>އެންޓި - ކޮރަޕްޝަން ކޮމިޝަން</t>
  </si>
  <si>
    <t>018</t>
  </si>
  <si>
    <t>އޮޑިޓަރ ޖެނެރަލްގެ އޮފީސް</t>
  </si>
  <si>
    <t>019</t>
  </si>
  <si>
    <t>ޕްރޮސިކިއުޓަރ ޖެނެރަލްގެ އޮފީސް</t>
  </si>
  <si>
    <t>020</t>
  </si>
  <si>
    <t>މޯލްޑިވްސް އިންލަންޑް ރެވެނިއު އޮތޯރިޓީ</t>
  </si>
  <si>
    <t>021</t>
  </si>
  <si>
    <t>ވަޒީފާއާބެހޭ ޓްރައިބިއުނަލް</t>
  </si>
  <si>
    <t>022</t>
  </si>
  <si>
    <t>މޯލްޑިވްސް މީޑިއާ ކައުންސިލް</t>
  </si>
  <si>
    <t>023</t>
  </si>
  <si>
    <t>މޯލްޑިވްސް ބްރޯޑްކާސްޓިންގ ކޮމިޝަން</t>
  </si>
  <si>
    <t>024</t>
  </si>
  <si>
    <t>ޓެކްސް އެޕީލް ޓްރައިބިއުނަލް</t>
  </si>
  <si>
    <t>025</t>
  </si>
  <si>
    <t>ލޯކަލް ގަވަރމަންޓް އޮތޯރިޓީ</t>
  </si>
  <si>
    <t>026</t>
  </si>
  <si>
    <t>އިންފޮރމޭޝަން ކޮމިޝަނަރުގެ އޮފީސް</t>
  </si>
  <si>
    <t>027</t>
  </si>
  <si>
    <t>ނޭޝަނަލް އިންޓެގްރިޓީ ކޮމިޝަން</t>
  </si>
  <si>
    <t>028</t>
  </si>
  <si>
    <t>މިނިސްޓްރީ އޮފް ފިނޭންސް އެންޑް ޓްރެޜަރީ</t>
  </si>
  <si>
    <t>029</t>
  </si>
  <si>
    <t>މިނިސްޓްރީ އޮފް ފިނޭންސް އެންޑް ޓްރެޜަރީ / 
ޚާއްޞަ ބަޖެޓް</t>
  </si>
  <si>
    <t>030</t>
  </si>
  <si>
    <t>ޕެންޝަން ބަޖެޓް</t>
  </si>
  <si>
    <t>031</t>
  </si>
  <si>
    <t>ނޭޝަނަލް ބިއުރޯ އޮފް ސްޓެޓިސްޓިކްސް</t>
  </si>
  <si>
    <t>032</t>
  </si>
  <si>
    <t>ނޭޝަނަލް ސެންޓަރ ފޮރ އިންފޮމޭޝަން ޓެކްނޯލޮޖީ</t>
  </si>
  <si>
    <t>033</t>
  </si>
  <si>
    <t>ޤައުމީ އަރްޝީފް</t>
  </si>
  <si>
    <t>034</t>
  </si>
  <si>
    <t>ޑިޕާޓްމަންޓް އޮފް ނޭޝަނަލް ރެޖިސްޓްރޭޝަން</t>
  </si>
  <si>
    <t>035</t>
  </si>
  <si>
    <t>މިނިސްޓްރީ އޮފް ޑިފެންސް އެންޑް ނޭޝަނަލް ސެކިއުރިޓީ</t>
  </si>
  <si>
    <t>036</t>
  </si>
  <si>
    <t>މޯލްޑިވްސް ނޭޝަނަލް ޑިފެންސް ފޯސް</t>
  </si>
  <si>
    <t>037</t>
  </si>
  <si>
    <t>ގްލޯބަލް މެރިޓައިމް ޑިސްޓްރެސް ސޭފްޓީ ސިސްޓަމް</t>
  </si>
  <si>
    <t>038</t>
  </si>
  <si>
    <t>ނޭޝަނަލް ޑިޒާސްޓަރ މެނެޖްމަންޓް ސެންޓަރ</t>
  </si>
  <si>
    <t>039</t>
  </si>
  <si>
    <t>އޭވިއޭޝަން ސެކިއުރިޓީ ކޮމާންޑް</t>
  </si>
  <si>
    <t>040</t>
  </si>
  <si>
    <t>ނޭޝަނަލް ކައުންޓަރ ޓެރަރިޒަމް ސެންޓަރ</t>
  </si>
  <si>
    <t>041</t>
  </si>
  <si>
    <t>މިނިސްޓްރީ އޮފް ހޯމް އެފެއާޒް</t>
  </si>
  <si>
    <t>042</t>
  </si>
  <si>
    <t>މޯލްޑިވްސް ޕޮލިސް ސަރވިސް</t>
  </si>
  <si>
    <t>043</t>
  </si>
  <si>
    <t>މޯލްޑިވްސް ކަރެކްޝަނަލް ސަރވިސް</t>
  </si>
  <si>
    <t>044</t>
  </si>
  <si>
    <t>މޯލްޑިވްސް ކަސްޓަމްސް ސަރވިސް</t>
  </si>
  <si>
    <t>045</t>
  </si>
  <si>
    <t>ނޭޝަނަލް ޑްރަގް އޭޖެންސީ</t>
  </si>
  <si>
    <t>046</t>
  </si>
  <si>
    <t>ޖުވެނައިލް ޖަސްޓިސް ޔުނިޓް</t>
  </si>
  <si>
    <t>047</t>
  </si>
  <si>
    <t>ކޮމިއުނިކޭޝަންސް އޮތޯރިޓީ އޮފް މޯލްޑިވްސް</t>
  </si>
  <si>
    <t>048</t>
  </si>
  <si>
    <t>ތަޢުލީމާއި މަސައްކަތް އުގަންނައިދޭ ކުޑަކުދިންގެ މަރުކަޒު</t>
  </si>
  <si>
    <t>049</t>
  </si>
  <si>
    <t xml:space="preserve">މިނިސްޓްރީ އޮފް އެޑިޔުކޭޝަން </t>
  </si>
  <si>
    <t>050</t>
  </si>
  <si>
    <t xml:space="preserve">ޑިޕާރޓްމަންޓް އޮފް ޕަބްލިކް އެގްޒަމިނޭޝަން </t>
  </si>
  <si>
    <t>051</t>
  </si>
  <si>
    <t xml:space="preserve">ޑިޕާރޓްމަންޓް އޮފް ހަޔަރ އެޑިޔުކޭޝަން </t>
  </si>
  <si>
    <t>052</t>
  </si>
  <si>
    <t xml:space="preserve">ޓެކްނިކަލް އެންޑް ވޮކޭޝަނަލް ޓްރޭނިންގ އޮތޯރިޓީ </t>
  </si>
  <si>
    <t>053</t>
  </si>
  <si>
    <t xml:space="preserve">މޯލްޑިވްސް ކޮލިފިކޭޝަން އޮތޯރިޓީ </t>
  </si>
  <si>
    <t>054</t>
  </si>
  <si>
    <t>މޯލްޑިވްސް ޕޮލިޓެކްނިކް</t>
  </si>
  <si>
    <t>055</t>
  </si>
  <si>
    <t xml:space="preserve">ދިވެހިބަހުގެ އެކަޑަމީ </t>
  </si>
  <si>
    <t>056</t>
  </si>
  <si>
    <t>ނޭޝަނަލް އިންސްޓިޓިއުޓް އޮފް އެޑިޔުކޭޝަން</t>
  </si>
  <si>
    <t>057</t>
  </si>
  <si>
    <t>ޑިޕާރޓްމަންޓް އޮފް ހެރިޓޭޖް</t>
  </si>
  <si>
    <t>058</t>
  </si>
  <si>
    <t>ކޮލިޓީ އެޝޫރޭންސް ޑިޕާޓްމަންޓް</t>
  </si>
  <si>
    <t>059</t>
  </si>
  <si>
    <t>އަތޮޅުތެރޭ ސްކޫލް އިމާރާތް ކުރުން</t>
  </si>
  <si>
    <t>060</t>
  </si>
  <si>
    <t>މާލޭ ސްކޫލް އިމާރާތް ކުރުން</t>
  </si>
  <si>
    <t>061</t>
  </si>
  <si>
    <t xml:space="preserve">މަޖީދިއްޔާ ސްކޫލް </t>
  </si>
  <si>
    <t>062</t>
  </si>
  <si>
    <t xml:space="preserve">ދަރުމަވަންތަ ސްކޫލް </t>
  </si>
  <si>
    <t>063</t>
  </si>
  <si>
    <t xml:space="preserve">އަމީނިއްޔާ ސްކޫލް </t>
  </si>
  <si>
    <t>064</t>
  </si>
  <si>
    <t xml:space="preserve">ހިރިޔާ ސްކޫލް </t>
  </si>
  <si>
    <t>065</t>
  </si>
  <si>
    <t xml:space="preserve">އިސްކަންދަރު ސްކޫލް </t>
  </si>
  <si>
    <t>066</t>
  </si>
  <si>
    <t xml:space="preserve">ސެންޓަރ ފޮރ ހަޔަރ ސެކަންޑަރީ އެޑިޔުކޭޝަން </t>
  </si>
  <si>
    <t>067</t>
  </si>
  <si>
    <t xml:space="preserve">އަލްމަދަރުސަތުލް އަރަބިއްޔަތުލް އިސްލާމިއްޔާ </t>
  </si>
  <si>
    <t>068</t>
  </si>
  <si>
    <t xml:space="preserve">ޖަމާލުއްދީން ސްކޫލް </t>
  </si>
  <si>
    <t>069</t>
  </si>
  <si>
    <t xml:space="preserve">ތާޖުއްދީން ސްކޫލް </t>
  </si>
  <si>
    <t>070</t>
  </si>
  <si>
    <t xml:space="preserve">ކަލާފާނު ސްކޫލް </t>
  </si>
  <si>
    <t>071</t>
  </si>
  <si>
    <t xml:space="preserve">މުހިޔީއްދީން ސްކޫލް </t>
  </si>
  <si>
    <t>072</t>
  </si>
  <si>
    <t xml:space="preserve">އިމާދުއްދީން ސްކޫލް </t>
  </si>
  <si>
    <t>073</t>
  </si>
  <si>
    <t xml:space="preserve">ގާޒީ ސްކޫލް </t>
  </si>
  <si>
    <t>074</t>
  </si>
  <si>
    <t>ރެހެންދި ސްކޫލް</t>
  </si>
  <si>
    <t>075</t>
  </si>
  <si>
    <t xml:space="preserve">ހއ.އަތޮޅު ތަޢުލީމީ މަރުކަޒު </t>
  </si>
  <si>
    <t>076</t>
  </si>
  <si>
    <t xml:space="preserve">ހދ.އަތޮޅު ތަޢުލީމީ މަރުކަޒު </t>
  </si>
  <si>
    <t>077</t>
  </si>
  <si>
    <t xml:space="preserve">ށ.އަތޮޅު ތަޢުލީމީ މަރުކަޒު </t>
  </si>
  <si>
    <t>078</t>
  </si>
  <si>
    <t xml:space="preserve">ނ.އަތޮޅު ތަޢުލީމީ މަރުކަޒު </t>
  </si>
  <si>
    <t>079</t>
  </si>
  <si>
    <t xml:space="preserve">ރ.އަތޮޅު ތަޢުލީމީ މަރުކަޒު </t>
  </si>
  <si>
    <t>080</t>
  </si>
  <si>
    <t xml:space="preserve">ބ.އަތޮޅު ތަޢުލީމީ މަރުކަޒު </t>
  </si>
  <si>
    <t>081</t>
  </si>
  <si>
    <t xml:space="preserve">ޅ.އަތޮޅު ތަޢުލީމީ މަރުކަޒު </t>
  </si>
  <si>
    <t>082</t>
  </si>
  <si>
    <t xml:space="preserve">އދ.އަތޮޅު ތަޢުލީމީ މަރުކަޒު </t>
  </si>
  <si>
    <t>083</t>
  </si>
  <si>
    <t xml:space="preserve">ފ.އަތޮޅު ތަޢުލީމީ މަރުކަޒު </t>
  </si>
  <si>
    <t>084</t>
  </si>
  <si>
    <t xml:space="preserve">ދ.އަތޮޅު ތަޢުލީމީ މަރުކަޒު </t>
  </si>
  <si>
    <t>085</t>
  </si>
  <si>
    <t xml:space="preserve">ތ.އަތޮޅު ތަޢުލީމީ މަރުކަޒު </t>
  </si>
  <si>
    <t>086</t>
  </si>
  <si>
    <t xml:space="preserve">ލ.އަތޮޅު ތަޢުލީމީ މަރުކަޒު </t>
  </si>
  <si>
    <t>087</t>
  </si>
  <si>
    <t xml:space="preserve">ގއ.އަތޮޅު ތަޢުލީމީ މަރުކަޒު </t>
  </si>
  <si>
    <t>088</t>
  </si>
  <si>
    <t xml:space="preserve">ގދ.އަތޮޅު ތަޢުލީމީ މަރުކަޒު </t>
  </si>
  <si>
    <t>089</t>
  </si>
  <si>
    <t xml:space="preserve">ޏ.އަތޮޅު ތަޢުލީމީ މަރުކަޒު </t>
  </si>
  <si>
    <t>090</t>
  </si>
  <si>
    <t>ހއ.އަތޮޅު މަދަރުސާ</t>
  </si>
  <si>
    <t>091</t>
  </si>
  <si>
    <t xml:space="preserve">ހއ.އިހަވަންދޫ ސްކޫލް </t>
  </si>
  <si>
    <t>092</t>
  </si>
  <si>
    <t>މަދަރުސަތުލް ޝައިޚް އިބްރާހީމް</t>
  </si>
  <si>
    <t>093</t>
  </si>
  <si>
    <t xml:space="preserve">އަފީފުއްދީން ސްކޫލް </t>
  </si>
  <si>
    <t>094</t>
  </si>
  <si>
    <t xml:space="preserve">ހދ.ނޮޅިވަރަމް ސްކޫލް </t>
  </si>
  <si>
    <t>095</t>
  </si>
  <si>
    <t xml:space="preserve">ޖަލާލުއްދީން ސްކޫލް </t>
  </si>
  <si>
    <t>096</t>
  </si>
  <si>
    <t>ށ.އަތޮޅު މަދަރުސާ</t>
  </si>
  <si>
    <t>097</t>
  </si>
  <si>
    <t xml:space="preserve">ށ.ފުނަދޫ ސްކޫލް </t>
  </si>
  <si>
    <t>098</t>
  </si>
  <si>
    <t xml:space="preserve">ށ.މިލަންދޫ ސްކޫލް </t>
  </si>
  <si>
    <t>099</t>
  </si>
  <si>
    <t>ނ.ކެނދިކުޅުދޫ ސްކޫލް</t>
  </si>
  <si>
    <t>100</t>
  </si>
  <si>
    <t xml:space="preserve">މޭނާ ސްކޫލް </t>
  </si>
  <si>
    <t xml:space="preserve">ރ.އުގޫފާރު ސްކޫލް </t>
  </si>
  <si>
    <t xml:space="preserve">ރ.އަލިފުށީ ސްކޫލް </t>
  </si>
  <si>
    <t xml:space="preserve">ރ.މަޑުއްވަރީ ސްކޫލް </t>
  </si>
  <si>
    <t xml:space="preserve">ރ.ހުޅުދުއްފާރު ސްކޫލް </t>
  </si>
  <si>
    <t xml:space="preserve">ބ.ތުޅާދޫ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</si>
  <si>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</si>
  <si>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</si>
  <si>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</si>
  <si>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</si>
  <si>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މަދްރަސަތުލް ޙަމަދު ބިން ޚަލީފާ އަލްޘާނީ </t>
  </si>
  <si>
    <t xml:space="preserve">ލ.މާވަށު ސްކޫލް </t>
  </si>
  <si>
    <t>އަބޫބަކުރު ސްކޫލް</t>
  </si>
  <si>
    <t xml:space="preserve">ޙާފިޒް އަޙްމަދު ސްކޫލް </t>
  </si>
  <si>
    <t>މަދްރަސަތުއް ޝައިޚް މުޙައްމަދު ޖަމާލުއްދީން</t>
  </si>
  <si>
    <t>ސ.ހިތަދޫ ސްކޫލް</t>
  </si>
  <si>
    <t xml:space="preserve">ޝަރަފުއްދީން ސްކޫލް </t>
  </si>
  <si>
    <t xml:space="preserve">ސ.ފޭދޫ ސްކޫލް </t>
  </si>
  <si>
    <t xml:space="preserve">އައްޑޫ ހައިސްކޫލް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</si>
  <si>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</si>
  <si>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</si>
  <si>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</si>
  <si>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</si>
  <si>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</si>
  <si>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</si>
  <si>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</si>
  <si>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</si>
  <si>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</si>
  <si>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</si>
  <si>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މެނެޖްމަންޓް އެންޑް ކޮމްޕިއުޓިންގ</t>
  </si>
  <si>
    <t>ފެކަލްޓީ އޮފް އިންޖިނިއަރިންގ ޓެކްނޯލޮޖީ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</si>
  <si>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</si>
  <si>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</si>
  <si>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</si>
  <si>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</si>
  <si>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</si>
  <si>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</si>
  <si>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</si>
  <si>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ސައިންސް</t>
  </si>
  <si>
    <t>ނޭޝަނަލް ލޯ ލައިބްރަރީ</t>
  </si>
  <si>
    <t>މިނިސްޓްރީ އޮފް ފޮރިން އެފެއާޒް</t>
  </si>
  <si>
    <t>ބަންގްލަދޭޝްގައި ހުންނަ ދިވެހިރާއްޖޭގެ ހައިކޮމިޝަން</t>
  </si>
  <si>
    <t>ސްރީލަންކާގައި ހުންނަ ދިވެހިރާއްޖޭގެ ހައިކޮމިޝަން</t>
  </si>
  <si>
    <t>އދ. ގައި ހުންނަ ދިވެހިރާއްޖޭގެ ޕާމަނަންޓް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</si>
  <si>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</si>
  <si>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</si>
  <si>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ތިރުވަނަންތަޕޫރަމްގައި ހުންނަ ދިވެހިރާއްޖޭގެ ކޮންސުލޭޓް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</si>
  <si>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</si>
  <si>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</si>
  <si>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</si>
  <si>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</si>
  <si>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</si>
  <si>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</si>
  <si>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</si>
  <si>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ހައިކޮމިޝަން</t>
  </si>
  <si>
    <t>އަބޫދާބީގައި ހުންނަ ދިވެހިރާއްޖޭގެ އެމްބަސީ</t>
  </si>
  <si>
    <t>ޖަރުމަނުވިލާތުގައި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</si>
  <si>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</si>
  <si>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</si>
  <si>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</si>
  <si>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ނޭޝަނަލް ސޯޝަލް ޕްރޮޓެކްޝަން އެޖެންސީ</t>
  </si>
  <si>
    <t>މޯލްޑިވިއަން ބްލަޑް ސަރވިސަސް</t>
  </si>
  <si>
    <t>ޚާއްޞަ އެހީއަށް ބޭނުންވާ މީހުންގެ މަރުކަޒު</t>
  </si>
  <si>
    <t>އިންދިރާގާންދީ މެމޯރިއަލް ހޮސްޕިޓަލް</t>
  </si>
  <si>
    <t>ވިލިނގިލި ހޮސްޕިޓަލް</t>
  </si>
  <si>
    <t>ހުޅުމާލޭ ހޮސްޕިޓަލް</t>
  </si>
  <si>
    <t>ހދ. ކުޅުދުއްފުށީ ރީޖަނަލް ހޮސްޕިޓަލް</t>
  </si>
  <si>
    <t>ރ. އުގޫފާރު ރީޖަނަލް ހޮސްޕިޓަލް</t>
  </si>
  <si>
    <t>މ. މުލީ ރީޖަނަލް ހޮސްޕިޓަލް</t>
  </si>
  <si>
    <t>ޑރ.ޢަބްދުއްޞަމަދު މެމޯރިއަލް ހޮސްޕިޓަލް</t>
  </si>
  <si>
    <t>ލ. ގަން ރީޖަނަލް ހޮސްޕިޓަލް</t>
  </si>
  <si>
    <t>ސ. ހިތަދޫ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</si>
  <si>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</si>
  <si>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</si>
  <si>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</si>
  <si>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</si>
  <si>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</si>
  <si>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</si>
  <si>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</si>
  <si>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</si>
  <si>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</si>
  <si>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</si>
  <si>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</si>
  <si>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</si>
  <si>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</si>
  <si>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</si>
  <si>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</si>
  <si>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</si>
  <si>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</si>
  <si>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</si>
  <si>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</si>
  <si>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</si>
  <si>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</si>
  <si>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</si>
  <si>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މިނިސްޓްރީ އޮފް ޔޫތް އެންޑް ސްޕޯރޓްސް</t>
  </si>
  <si>
    <t>ޤައުމީ ކުތުބުޚާނާ</t>
  </si>
  <si>
    <t>ނޭޝަނަލް ސެންޓަރ ފޮރ ދި އާޓްސް</t>
  </si>
  <si>
    <t>ނޭޝަނަލް ބިޔުރޯ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</si>
  <si>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</si>
  <si>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</si>
  <si>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</si>
  <si>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</si>
  <si>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</si>
  <si>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</si>
  <si>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އެންވަޔަރަންމަންޓް އެންޑް އެނަރޖީ</t>
  </si>
  <si>
    <t>މޯލްޑިވްސް މީޓިއޮރޮލޮޖިކަލް ސަރވިސް</t>
  </si>
  <si>
    <t>މޯލްޑިވްސް އެނަރޖީ އޮތޯރިޓީ</t>
  </si>
  <si>
    <t>އެންވަޔަރަންމަންޓަލް ޕްރޮޓެކްޝަން އޭޖެންސީ</t>
  </si>
  <si>
    <t>އެޓަރނީ ޖެނެރަލްގެ އޮފީސް</t>
  </si>
  <si>
    <t>މިނިސްޓްރީ އޮފް ޖެންޑަރ އެންޑް ފެމިލީ</t>
  </si>
  <si>
    <t>ފެމިލީ އެންޑް ޗިލްޑްރަން ސަރވިސް ސެންޓަރސް</t>
  </si>
  <si>
    <t>ކުޑަކުދިންގެ ހިޔާ</t>
  </si>
  <si>
    <t>ފެމިލީ ޕްރޮޓެކްޝަން އޮތޯރިޓީ</t>
  </si>
  <si>
    <t>ފިޔަވަތި / ހުޅުމާލޭ ކުޑަކުދިންގެ ހިޔާ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</si>
  <si>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</si>
  <si>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</si>
  <si>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</si>
  <si>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</si>
  <si>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</si>
  <si>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</si>
  <si>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</si>
  <si>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</si>
  <si>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</si>
  <si>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</si>
  <si>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</si>
  <si>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</si>
  <si>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</si>
  <si>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</si>
  <si>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</si>
  <si>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</si>
  <si>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</si>
  <si>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</si>
  <si>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</si>
  <si>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</si>
  <si>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</si>
  <si>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</si>
  <si>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</si>
  <si>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</si>
  <si>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</si>
  <si>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</si>
  <si>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</si>
  <si>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</si>
  <si>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</si>
  <si>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</si>
  <si>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</si>
  <si>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</si>
  <si>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</si>
  <si>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</si>
  <si>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</si>
  <si>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</si>
  <si>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</si>
  <si>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</si>
  <si>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</si>
  <si>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</si>
  <si>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</si>
  <si>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</si>
  <si>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</si>
  <si>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</si>
  <si>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</si>
  <si>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</si>
  <si>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</si>
  <si>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</si>
  <si>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</si>
  <si>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</si>
  <si>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</si>
  <si>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</si>
  <si>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</si>
  <si>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</si>
  <si>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</si>
  <si>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</si>
  <si>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</si>
  <si>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</si>
  <si>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</si>
  <si>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</si>
  <si>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</si>
  <si>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</si>
  <si>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</si>
  <si>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</si>
  <si>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</si>
  <si>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</si>
  <si>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</si>
  <si>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</si>
  <si>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</si>
  <si>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</si>
  <si>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</si>
  <si>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</si>
  <si>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</si>
  <si>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</si>
  <si>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</si>
  <si>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</si>
  <si>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</si>
  <si>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</si>
  <si>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</si>
  <si>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</si>
  <si>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</si>
  <si>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</si>
  <si>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</si>
  <si>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</si>
  <si>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</si>
  <si>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</si>
  <si>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</si>
  <si>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</si>
  <si>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</si>
  <si>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</si>
  <si>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</si>
  <si>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</si>
  <si>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</si>
  <si>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</si>
  <si>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</si>
  <si>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</si>
  <si>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</si>
  <si>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</si>
  <si>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</si>
  <si>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</si>
  <si>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</si>
  <si>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</si>
  <si>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</si>
  <si>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</si>
  <si>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</si>
  <si>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</si>
  <si>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</si>
  <si>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</si>
  <si>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</si>
  <si>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</si>
  <si>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</si>
  <si>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</si>
  <si>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</si>
  <si>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</si>
  <si>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</si>
  <si>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</si>
  <si>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</si>
  <si>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</si>
  <si>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</si>
  <si>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</si>
  <si>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</si>
  <si>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</si>
  <si>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</si>
  <si>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</si>
  <si>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</si>
  <si>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</si>
  <si>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</si>
  <si>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</si>
  <si>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</si>
  <si>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</si>
  <si>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</si>
  <si>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</si>
  <si>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</si>
  <si>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</si>
  <si>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</si>
  <si>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</si>
  <si>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</si>
  <si>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</si>
  <si>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</si>
  <si>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</si>
  <si>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</si>
  <si>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</si>
  <si>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</si>
  <si>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</si>
  <si>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</si>
  <si>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</si>
  <si>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</si>
  <si>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</si>
  <si>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</si>
  <si>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</si>
  <si>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</si>
  <si>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</si>
  <si>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</si>
  <si>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</si>
  <si>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</si>
  <si>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</si>
  <si>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</si>
  <si>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</si>
  <si>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</si>
  <si>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</si>
  <si>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</si>
  <si>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</si>
  <si>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</si>
  <si>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</si>
  <si>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</si>
  <si>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</si>
  <si>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</si>
  <si>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</si>
  <si>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</si>
  <si>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</si>
  <si>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ކަލައިދޫ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</si>
  <si>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</si>
  <si>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</si>
  <si>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</si>
  <si>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</si>
  <si>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</si>
  <si>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</si>
  <si>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</si>
  <si>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</si>
  <si>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</si>
  <si>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</si>
  <si>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</si>
  <si>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</si>
  <si>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</si>
  <si>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</si>
  <si>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</si>
  <si>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</si>
  <si>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</si>
  <si>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</si>
  <si>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</si>
  <si>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</si>
  <si>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</si>
  <si>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</si>
  <si>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</si>
  <si>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</si>
  <si>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</si>
  <si>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</si>
  <si>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</si>
  <si>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</si>
  <si>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</si>
  <si>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</si>
  <si>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</si>
  <si>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</si>
  <si>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</si>
  <si>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</si>
  <si>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</si>
  <si>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</si>
  <si>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</si>
  <si>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</si>
  <si>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t>ޕޮލިސް އިންޓެގްރިޓީ ކޮމިޝަން</t>
  </si>
  <si>
    <t>ކަސްޓަމްސް އިންޓެގްރިޓީ ކޮމިޝަން</t>
  </si>
  <si>
    <t>މޯލްޑިވްސް ބްރޯޑްކާސްޓިންގ ކޯޕަރޭޝަން</t>
  </si>
  <si>
    <t>hh</t>
  </si>
  <si>
    <t>ކުއާޓަރ 1</t>
  </si>
  <si>
    <t>ކުއާޓަރ 2</t>
  </si>
  <si>
    <t>ކުއާޓަރ 3</t>
  </si>
  <si>
    <t>ކުއާޓަރ 4</t>
  </si>
  <si>
    <t xml:space="preserve"> މުޅި ޖުމްލަ</t>
  </si>
  <si>
    <t>Z-ZZZZZ-ZZZ</t>
  </si>
  <si>
    <t>އެކްޓިވިޓީ #</t>
  </si>
  <si>
    <t>A1</t>
  </si>
  <si>
    <t>A2</t>
  </si>
  <si>
    <t>ޚަރަދު</t>
  </si>
  <si>
    <t>A3</t>
  </si>
  <si>
    <t>އެކްޓިވިޓީގެ ނަން</t>
  </si>
  <si>
    <t>ހުޅުމާލެ ބިން ހިއްކުން</t>
  </si>
  <si>
    <t>A4</t>
  </si>
  <si>
    <t>P-MOH-005-001</t>
  </si>
  <si>
    <t>މާލެ-ހުޅުމާލެ ބްރިޖް</t>
  </si>
  <si>
    <t>P-MOH-004-015</t>
  </si>
  <si>
    <t>އާމްދަނީގެ ތަފްޞީލް</t>
  </si>
  <si>
    <t>ރެވެނިއު ކޯޑް</t>
  </si>
  <si>
    <t>ރެވެނިއު ކޯޑުގެ ނަން</t>
  </si>
  <si>
    <t>އިމްޕޯޓް ޑިއުޓީ</t>
  </si>
  <si>
    <t>އަމިއްލަ ފަރާތްތަކުން ދައްކާ އިމްޕޯރޓް ޑިއުޓީ</t>
  </si>
  <si>
    <t>ސަރުކާރުގެ އިދާރާތަކުން ދައްކާ އިމްޕޯރޓް ޑިއުޓީ</t>
  </si>
  <si>
    <t>ބިޒްނަސް އަދި ޕްރޮޕަރޓީ ޓެކްސް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</si>
  <si>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</si>
  <si>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</si>
  <si>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</si>
  <si>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</si>
  <si>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</si>
  <si>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ވިތްހޯލްޑިންގ ޓެކްސް</t>
  </si>
  <si>
    <t>ގުޑްސް އަދި ސަރވިސް ޓެކްސް</t>
  </si>
  <si>
    <t>ޓޫރިޒަމް ގުޑްސް އަދި ސަރވިސް ޓެކްސް</t>
  </si>
  <si>
    <t>ރޯޔަލްޓީ</t>
  </si>
  <si>
    <t>ޑިއުޓީ ފްރީ ޝޮޕްގެ ރޯޔަލްޓީ</t>
  </si>
  <si>
    <t>ބިދޭސީން ކުރާ ވިޔަފާރީގެ ރޯޔަލްޓީ</t>
  </si>
  <si>
    <t>ބިދޭސީން ކުރާ މަސްވެރިކަމުގެ ރޯޔަލްޓީ</t>
  </si>
  <si>
    <t>ބިދޭސީން ކުރާ އިންވެސްމަންޓުގެ ރޯޔަލްޓީ</t>
  </si>
  <si>
    <t>ގާމެންޓް އިންޑަސްޓްރީގެ ރޯޔަލްޓީ</t>
  </si>
  <si>
    <t>ބުލިއަން ރޯޔަލްޓީ</t>
  </si>
  <si>
    <t>ފިޔުލް ރީއެކްސްޕޯރޓް ރޯޔަލްޓީ</t>
  </si>
  <si>
    <t>ރީ އެކްސްޕޯރޓް ރޯޔަލްޓީ</t>
  </si>
  <si>
    <t>ބޮޑު ކަންނެލީގެ އެކްސްޕޯރޓް ރޯޔަލްޓީ</t>
  </si>
  <si>
    <t>މަސް އެކްސްޕޯޓް ކުރުމުގެ ރޯޔަލްޓީ</t>
  </si>
  <si>
    <t>ރޯޔަލްޓީގެ ރިފަންޑް</t>
  </si>
  <si>
    <t>އެހެނިހެން ޓެކްސް އަދި ޑިއުޓީ</t>
  </si>
  <si>
    <t>ރެވެނިއު ސްޓޭމްޕް ވިއްކައިގެން ލިބޭ ފައިސާ</t>
  </si>
  <si>
    <t>ގްރީން ޓެކްސް</t>
  </si>
  <si>
    <t>އެއަރޕޯޓް ޓެކްސް</t>
  </si>
  <si>
    <t>އެއަރޕޯޓުން ދޭ ޚިދުމަތުގެ ފީ</t>
  </si>
  <si>
    <t>އެހެނިހެން ޓެކްސްއާއި ޑިއުޓީތަކުގެ ރިފަންޑް</t>
  </si>
  <si>
    <t>އެހެނިހެން ޓެކްސްތަކާއި ޑިއުޓީ</t>
  </si>
  <si>
    <t>ރެމިޓެންސް ޓެކްސް</t>
  </si>
  <si>
    <t>އެކިއެކި ޚިދުމަތަށް ނެގޭ ފީ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</si>
  <si>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</si>
  <si>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</si>
  <si>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</si>
  <si>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</si>
  <si>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</si>
  <si>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</si>
  <si>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ކަސްޓަމްސްގެ ސަރޗާރޖް</t>
  </si>
  <si>
    <t>މުދާ ބަދަލުކުރުމަށް ލިބޭ</t>
  </si>
  <si>
    <t>އިންޓްރާންސިޓް ފީ</t>
  </si>
  <si>
    <t>ބޮންޑެޑް ވެއަރ ހައުސް ފީ</t>
  </si>
  <si>
    <t>މުވައްޒަފުން ދޫކުރުމަށް ނަގާ ފީ</t>
  </si>
  <si>
    <t>ފޯމް ޕްރިންޓް ކުރުމަށް ނަގާ ފީ</t>
  </si>
  <si>
    <t>ސަރުކާރުގެ އިޝްތިހާރު ފޮނުވުމަށް ނަގާ ފީ</t>
  </si>
  <si>
    <t>އަމިއްލަފަރާތްތަކުގެ އިޝްތިހާރު ފޮނުވުމަށް ނަގާ ފީ</t>
  </si>
  <si>
    <t>ސަރުކާރުގެ އިޢުލާން ފޮނުވުމަށް ނަގާ ފީ</t>
  </si>
  <si>
    <t>ރެކޯޑް ކޮށްދިނުމަށް ނަގާ ފީ</t>
  </si>
  <si>
    <t xml:space="preserve">ޕްރޮގްރާމް ސްޕޮންސަރ ކުރުމަށް ނަގާ ފީ 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</si>
  <si>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</si>
  <si>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</si>
  <si>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</si>
  <si>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 xml:space="preserve">ޑްރައިވިންގ ޓެސްޓުގައި ބައިވެރިވުމަށް ދައްކާ ފީ </t>
  </si>
  <si>
    <t>ސީމަން ވޮޗް ކީޕިންގ ތައްގަނޑު ޖެހުމުގެ ފީ</t>
  </si>
  <si>
    <t>ސީމަން އެޖެންސީ ބަދަލު 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</si>
  <si>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</si>
  <si>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</si>
  <si>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</si>
  <si>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</si>
  <si>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</si>
  <si>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</si>
  <si>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</si>
  <si>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</si>
  <si>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</si>
  <si>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</si>
  <si>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ފާޚާނާ ބޭނުން ކުރުމުގެ ފީއަށް ލިބޭ</t>
  </si>
  <si>
    <t>މިނެކިރުމާއި، މިންއަޅާ ތަކެތީގައި ސީލް ޖެހުމުގެ ފީ</t>
  </si>
  <si>
    <t>މަޢުރަޒުފަދަ ތަންތަނުގައި ލަވަޖެހުމާއި ކޭބަލް ޓީވީ</t>
  </si>
  <si>
    <t xml:space="preserve">ޕާސްޕޯޓު ކެންސަލް ކޮށްދިނުމަށް ނަގާ ފީ </t>
  </si>
  <si>
    <t>ޓްރޭނިންގ ސެންޓަރުތަކުގައި އުފައްދާ ތަކެތިވިއްކުން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</si>
  <si>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</si>
  <si>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</si>
  <si>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</si>
  <si>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</si>
  <si>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</si>
  <si>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</si>
  <si>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އަވަސް ޚިދުމަތުގެ އަގު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</si>
  <si>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</si>
  <si>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</si>
  <si>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</si>
  <si>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</si>
  <si>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</si>
  <si>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</si>
  <si>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</si>
  <si>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</si>
  <si>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</si>
  <si>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ފްލެޓް ބެލެހެއްޓުމުގެ އަގު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</si>
  <si>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</si>
  <si>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</si>
  <si>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</si>
  <si>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</si>
  <si>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</si>
  <si>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</si>
  <si>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</si>
  <si>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</si>
  <si>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</si>
  <si>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</si>
  <si>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</si>
  <si>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</si>
  <si>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</si>
  <si>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</si>
  <si>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</si>
  <si>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</si>
  <si>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</si>
  <si>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</si>
  <si>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</si>
  <si>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</si>
  <si>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</si>
  <si>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</si>
  <si>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</si>
  <si>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ވިޔަފާރީގެ ފީ</t>
  </si>
  <si>
    <t>ނަންބަދަލު ކުރުމުގެ ފީ</t>
  </si>
  <si>
    <t>ކަރަންޓްގެ ޚިދުމަތަށް ލިބޭ</t>
  </si>
  <si>
    <t>އެތެރޭގެ ދަތުރުފަތުރުގެ ސަރޗާޖް</t>
  </si>
  <si>
    <t>ތަފާސްހިސާބު ފޯރުކޮށްދިނުމުގެ ފީ</t>
  </si>
  <si>
    <t>ޑްރައި ޑޮކް ޗާޖަސް</t>
  </si>
  <si>
    <t xml:space="preserve">ކޯޕަރޭޓިވް ސޮސައިޓިގެ އަހަރީ ފީ  </t>
  </si>
  <si>
    <t xml:space="preserve">ކޯޕަރޭޓިވް ސޮސައިޓީ ކުރުމުގެ ފީ  </t>
  </si>
  <si>
    <t>ސޯޝަލް ހެލްތް އިންޝޫރަންސް ކްލެއިމް</t>
  </si>
  <si>
    <t>ވިޔަފާރި ރެޖިސްޓްރީ ކުރުމުގެ ފީ</t>
  </si>
  <si>
    <t>ބޭރުގެ އިންވެސްޓްމަންޓް ހިންގުމުގެ އަހަރީ ފީ</t>
  </si>
  <si>
    <t>ޕްރޮސެސިންގ ޗާރޖަސް</t>
  </si>
  <si>
    <t>އިމްޕޯޓް ވެސެލް ފީ</t>
  </si>
  <si>
    <t>ރިސޯޓުތަކުގެ ލީސް ޕީރިއެޑް އެކްސްޓެންޝަން</t>
  </si>
  <si>
    <t>ފީ އާއި ޗާޖްތަކުގެ ރިފަންޑް</t>
  </si>
  <si>
    <t>އެހެނިހެން ގޮތްގޮތުން ނެގޭ ފީ</t>
  </si>
  <si>
    <t>ރަޖިސްޓްރޭޝަން އާއި ލައިސަންސް ފީ</t>
  </si>
  <si>
    <t>ކުންފުނި ރަޖިސްޓްރީ ކުރުމުގެ ފީ</t>
  </si>
  <si>
    <t>ޕާރޓްނަރޝިޕް ރަޖިސްޓްރީ ކުރުމުގެ ފީ</t>
  </si>
  <si>
    <t>އޮޑިޓަރުން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</si>
  <si>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</si>
  <si>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</si>
  <si>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</si>
  <si>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</si>
  <si>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</si>
  <si>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</si>
  <si>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ޑިއުޓީ ފްރީ ކޮންސެޝަން ފީ</t>
  </si>
  <si>
    <t>ބިދޭސީން މަސްވެރިކަން ކުރުމުގެ ފީ</t>
  </si>
  <si>
    <t>ވާރކްޕާމިޓް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</si>
  <si>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</si>
  <si>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</si>
  <si>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</si>
  <si>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</si>
  <si>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</si>
  <si>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</si>
  <si>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</si>
  <si>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</si>
  <si>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</si>
  <si>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</si>
  <si>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ރ.ތެރޭގައި ހަދަންޖެހޭ ސެޓްފިކެޓް މާލޭގައި ހެއްދުން</t>
  </si>
  <si>
    <t>ބިދޭސީން އަތޮޅުތަކަށް ދިޔުމުގެ ހުއްދައަށް ލިބޭ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</si>
  <si>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</si>
  <si>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</si>
  <si>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</si>
  <si>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ސީމަނުން ރަޖިސްޓްރީ ކުރުމުގެ ފީ</t>
  </si>
  <si>
    <t>ޕޯސްޓޭޖް ކޮންޓްރޯލް ހުއްދަ</t>
  </si>
  <si>
    <t>ކޮޕީރައިޓް ފީ</t>
  </si>
  <si>
    <t>އިންވާޑް އެންޑް އައުޓްވާޑް ކްލިއަރަންސް ފީ</t>
  </si>
  <si>
    <t>ގުޑްސް ލޯޑިންގ އެންޑް އަންލޯޑިންގ ފީ</t>
  </si>
  <si>
    <t>ބިމުން ފެންނަގާ ބޭރުކުރުމުގެ ހުއްދަ</t>
  </si>
  <si>
    <t>އަމިއްލަ ވިޔަފާރި ރަޖިސްޓްރީކުރުމުގެ ފީ</t>
  </si>
  <si>
    <t>ރެޖިސްޓްރޭޝަން ފީ އާއި ލައިސަންސް ފީގެ ރިފަންޑް</t>
  </si>
  <si>
    <t>އެހެނިހެން ރެޖިސްޓްރޭޝަން އަދި ލައިސަންސް ފީ</t>
  </si>
  <si>
    <t>ތަކެތި ވިއްކައިގެން ލިބޭ ފައިސާ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</si>
  <si>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</si>
  <si>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</si>
  <si>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</si>
  <si>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</si>
  <si>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</si>
  <si>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</si>
  <si>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</si>
  <si>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</si>
  <si>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ވެލިގަލާއި އަކިރިފަދަ ތަކެތި ވިއްކުން</t>
  </si>
  <si>
    <t>ފެން ވިއްކުން</t>
  </si>
  <si>
    <t>ވިއްކުމުގެ ރިފަންޑް</t>
  </si>
  <si>
    <t>އެހެނިހެން ތަކެތި ވިއްކައިގެން ލިބޭ ފައިސާ</t>
  </si>
  <si>
    <t>ހަރުމުދަލުގެ ޢާމްދަނީ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</si>
  <si>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</si>
  <si>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</si>
  <si>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</si>
  <si>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</si>
  <si>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</si>
  <si>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</si>
  <si>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ހެލިޕޭޑްތަކުގެ ކުލި</t>
  </si>
  <si>
    <t>ދަނޑުވެރިކަމަށް ދޫކުރެވިފައިވާ ރަށްރަށުގެ ކުލި</t>
  </si>
  <si>
    <t>ފްލޯޓިންގ ޖެޓީގެ ކުލި</t>
  </si>
  <si>
    <t>ފަޅުރަށްރަށް ހިންގުމުގެ ފީ</t>
  </si>
  <si>
    <t>ފަޅުރަށްރަށުގެ ކުލި</t>
  </si>
  <si>
    <t>ބިންވިއްކުމާއި ބިން ބަދަލުކުރުމުގެ ފީ</t>
  </si>
  <si>
    <t>ޕްރޮޕަޓީ އިންކަމްގެ ރިފަންޑް</t>
  </si>
  <si>
    <t>ޕްރޮޕަޓީ އިންކަމުން އަތޮޅުތަކަށް ލިބޭ</t>
  </si>
  <si>
    <t>އެހެނިހެން ކުއްޔާއި ހަރުމުދަލުގެ ޢާމްދަނީ</t>
  </si>
  <si>
    <t>ޖޫރިމަނާ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</si>
  <si>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</si>
  <si>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</si>
  <si>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</si>
  <si>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</si>
  <si>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ގަޒިއްޔާއާއި ޖުރުމަނާ</t>
  </si>
  <si>
    <t>ޓްރެފިކްގެ ގަވާއިދާއި ޚިލާފުވުމުގެ ޗާޖް</t>
  </si>
  <si>
    <t>ގަވާއިދާ ޚިލާފަށް ބަހައްޓާފައި ހުންނަ ވެހިކަލްތައް ނެގުމުގެ ފީ</t>
  </si>
  <si>
    <t>ޖުރުމަނާގެ ރިފަންޑް</t>
  </si>
  <si>
    <t>އެހެނިހެން ޖޫރިމަނާ</t>
  </si>
  <si>
    <t>އިންޓަރެސްޓާއި ފައިދާ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</si>
  <si>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</si>
  <si>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</si>
  <si>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</si>
  <si>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އައިލަންޑް އޭވިއޭޝަން ސ.ލ.</t>
  </si>
  <si>
    <t>ޙިއްޞާގެ ފައިދާ - މޯލްޑިވްސް ނެޝަނަލް ޝިޕިންގ ލޓޑ</t>
  </si>
  <si>
    <t>ޙިއްޞާގެ ފައިދާ - އެޗް.ޑީ.ސީ.</t>
  </si>
  <si>
    <t>ޙިއްޞާގެ ފައިދާ - މޯލްޑިވްސް ޕޯރޓްސް އޮތޯރިޓީ</t>
  </si>
  <si>
    <t>ޙިއްޞާގެ ފައިދާ - މޯލްޑިވްސް އެއަރޕޯޓްސް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</si>
  <si>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</si>
  <si>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</si>
  <si>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</si>
  <si>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ސްޓޭޓް އިލެކްޓްރިކް ކޮމްޕެނީ ލޓޑ</t>
  </si>
  <si>
    <t>ޙިއްޞާގެ ފައިދާ - ޕަބްލިކް ވަރކްސް ސަރވިސަސް</t>
  </si>
  <si>
    <t>ޙިއްޞާގެ ފައިދާ - އެމް.ޓީ.ސީ.ސީ.</t>
  </si>
  <si>
    <t>ޙިއްޞާގެ ފައިދާ - ނަސަންދުރަ ޕެލަސް ހޮޓެލް</t>
  </si>
  <si>
    <t>ޙިއްޞާގެ ފައިދާ - އެމް.އައި.ސީ.</t>
  </si>
  <si>
    <t>ޙިއްޞާގެ ފައިދާ - މިފްކޯ</t>
  </si>
  <si>
    <t>ޙިއްޞާގެ ފައިދާ - ބޭންކް އޮފް މޯލްޑިވްސް</t>
  </si>
  <si>
    <t>ޙިއްޞާގެ ފައިދާ - އެމް.ޓީ.ޑީ.ސީ.</t>
  </si>
  <si>
    <t>ޙިއްޞާގެ ފައިދާ - އެޗް.ޑީ.އެފް.ސީ.</t>
  </si>
  <si>
    <t>ޙިއްޞާގެ ފައިދާ - އެމް.ޑަބްލިއު.އެސް.ސީ.</t>
  </si>
  <si>
    <t>ޙިއްޞާގެ ފައިދާ - ޓީ.ސީ.އެލް.</t>
  </si>
  <si>
    <t>ޙިއްޞާގެ ފައިދާ - ކޫއްޑޫ</t>
  </si>
  <si>
    <t>ޙިއްޞާގެ ފައިދާ - އައްޑޫ އިންވެސްމަންޓް ޕވޓ ލޓޑ</t>
  </si>
  <si>
    <t>ޙިއްޞާގެ ފައިދާ - މަޑިވަރު ހޯލްޑިންގސް</t>
  </si>
  <si>
    <t>ޙިއްޞާގެ ފައިދާ - އެއަރ މޯލްޑިވްސް ލޓޑ</t>
  </si>
  <si>
    <t>ޙިއްޞާގެ ފައިދާ - ވިލިނގިލި އިންވެސްމަންޓް ޕވޓ ލޓޑ</t>
  </si>
  <si>
    <t>ޙިއްޞާގެ ފައިދާ - އެޗް.އައި.އީ.ޒެޑް.</t>
  </si>
  <si>
    <t>ޙިއްޞާގެ ފައިދާ - ގުލިފަޅު އިންޑަސްޓްރިއަލް ޒޯން</t>
  </si>
  <si>
    <t>އެމް.އެމް.އޭ. ގެ ބޭރުފައިސާ އެކްސްޗޭންޖް ކޮށްގެން ލިބޭ ފައިދާ</t>
  </si>
  <si>
    <t>ލިބޭ އެހެނިހެން އިންޓަރެސްޓް، ފައިދާ، ޑިވިޑެންޑް</t>
  </si>
  <si>
    <t>ޓެކްސްގެ ގޮތުގައި ނުހިމެނޭ އެހެނިހެން އާމްދަނީ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</si>
  <si>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</si>
  <si>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</si>
  <si>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</si>
  <si>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</si>
  <si>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</si>
  <si>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</si>
  <si>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ޒަކާތް</t>
  </si>
  <si>
    <t>ޑޮނޭޝަންގެ ގޮތުގައި ލިބޭ</t>
  </si>
  <si>
    <t>ދަތުރުފަތުރުގ ނިޒާމަށް ލިބޭ</t>
  </si>
  <si>
    <t>ޓްރާންސްފަރ ބެލަންސް</t>
  </si>
  <si>
    <t>މަސްވެރިންގެ އިންޝުއަރަންސް އަށް ސަރުކާރުން ދައްކާ ފައިސާ</t>
  </si>
  <si>
    <t xml:space="preserve">މަސްވެރިން އިންޝުއަރަންސްގައި  ބައިވެރިވުމަށް ދައްކާ ފައިސާ </t>
  </si>
  <si>
    <t>އެހެނިހެން އާމްދަނީގެ ރިފަންޑް</t>
  </si>
  <si>
    <t>ރެވެނިއު ކްލިއަރިންގ އެކައުންޓް</t>
  </si>
  <si>
    <t>އަދަރ ނޮންޓެކްސް ރެވެނިއު</t>
  </si>
  <si>
    <t>ހަރުމުދާ ވިއްކައިގެން ލިބޭ</t>
  </si>
  <si>
    <t>ނީލަމުގައި ތަކެތި ވިއްކައިގެން ލިބޭ</t>
  </si>
  <si>
    <t>ސަރުކާރުގެ ޢިމާރާތް ވިއްކި</t>
  </si>
  <si>
    <t>ސަރުކާރުގެ ބިން ވިއްކި</t>
  </si>
  <si>
    <t>އިންވެސްމަންޓް ވިއްކި</t>
  </si>
  <si>
    <t>ތަކެތި ވިއްކައިގެން ލިބޭ ފައިސާގެ ރިފަންޑް</t>
  </si>
  <si>
    <t>ފިކްސްޑް އެސެޓް ސޭލްސް ކްލިއަރިން</t>
  </si>
  <si>
    <t>އެހެނިހެން މުދާ ވިއްކި</t>
  </si>
  <si>
    <t>އެކިގޮތްގޮތުން ލިބޭ ފައިދާ</t>
  </si>
  <si>
    <t>އެކްސްޗޭންޖް ރޭޓް ބަދަލުވުމުން ލިބޭ ފައިދާ</t>
  </si>
  <si>
    <t>އިންވެސްޓްމަންޓް އަގުކުރުމުން ލިބޭ ފައިދާ</t>
  </si>
  <si>
    <t>ސަރުކާރުގެ މުދާ ވިއްކައިގެން ލިބޭ ފައިދާ</t>
  </si>
  <si>
    <t>ސަރުކާރުގެ ބިން ވިއްކައިގެން ލިބޭ ފައިދާ</t>
  </si>
  <si>
    <t>އިންވެސްޓްމަންޓް ވިއްކައިގެން ލިބޭ ފައިދާ</t>
  </si>
  <si>
    <t>އެހެނިހެން މުދާ ވިއްކައިގެން ލިބޭ ފައިދާ</t>
  </si>
  <si>
    <t>ޕަބްލިކް ކުންފުނިތަކުގެ ހިއްސާ ވިއްކައިގެން ލިބޭ ފައިދާ</t>
  </si>
  <si>
    <t>ރިކަވަރީ ފްރޮމް ޑަބްލިޔޫ.ބީ.އެސް. ސެޓްލްމެންޓް</t>
  </si>
  <si>
    <t>އެހެނިހެން ފައިދާ</t>
  </si>
  <si>
    <t>ޖަނަވަރީ</t>
  </si>
  <si>
    <t>ފެބުރުވަރީ</t>
  </si>
  <si>
    <t>އޮގަސްޓް</t>
  </si>
  <si>
    <t>އޮކްޓޫބަރު</t>
  </si>
  <si>
    <t>ސެޕްޓެންބަރު</t>
  </si>
  <si>
    <t>ނޮވެންބަރު</t>
  </si>
  <si>
    <t>ޑިސެންބަރު</t>
  </si>
  <si>
    <r>
      <rPr>
        <sz val="22"/>
        <color theme="1"/>
        <rFont val="Faruma"/>
      </rPr>
      <t>ކޭޝް ފްލޯ ޕްލޭން (ޚަރަދު)</t>
    </r>
    <r>
      <rPr>
        <b/>
        <sz val="22"/>
        <color theme="1"/>
        <rFont val="Roboto Condensed"/>
        <family val="2"/>
      </rPr>
      <t xml:space="preserve"> 2017</t>
    </r>
  </si>
  <si>
    <r>
      <rPr>
        <sz val="22"/>
        <color theme="1"/>
        <rFont val="Faruma"/>
      </rPr>
      <t>ކޭޝް ފްލޯ ޕްލޭން (އާމްދަނީ)</t>
    </r>
    <r>
      <rPr>
        <b/>
        <sz val="22"/>
        <color theme="1"/>
        <rFont val="Roboto Condensed"/>
        <family val="2"/>
      </rPr>
      <t xml:space="preserve"> 2017</t>
    </r>
  </si>
  <si>
    <t>ކޭޝް ފްލޯ ޕްލޭން (ޚަރަދު) 2017</t>
  </si>
  <si>
    <t>ލިބުނު</t>
  </si>
  <si>
    <t>މުޅި ޖުމްލަ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</si>
</sst>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56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0"/>
      <name val="Roboto Condensed"/>
      <family val="2"/>
    </font>
    <font>
      <b/>
      <sz val="12"/>
      <color theme="1"/>
      <name val="Roboto Condensed"/>
      <family val="2"/>
    </font>
    <font>
      <sz val="12"/>
      <color theme="0"/>
      <name val="Roboto Condensed"/>
      <family val="2"/>
    </font>
    <font>
      <b/>
      <sz val="12"/>
      <color theme="1"/>
      <name val="Roboto Condensed"/>
    </font>
    <font>
      <sz val="12"/>
      <color theme="1"/>
      <name val="Faruma"/>
    </font>
    <font>
      <sz val="12"/>
      <color theme="0"/>
      <name val="Faruma"/>
    </font>
    <font>
      <sz val="12"/>
      <color theme="1" tint="4.9989318521683403E-2"/>
      <name val="Faruma"/>
    </font>
    <font>
      <sz val="12"/>
      <color theme="1" tint="4.9989318521683403E-2"/>
      <name val="Roboto Condensed"/>
      <family val="2"/>
    </font>
    <font>
      <b/>
      <sz val="12"/>
      <color theme="1" tint="4.9989318521683403E-2"/>
      <name val="Faruma"/>
    </font>
    <font>
      <b/>
      <sz val="12"/>
      <color theme="1" tint="4.9989318521683403E-2"/>
      <name val="Roboto Condensed"/>
    </font>
    <font>
      <b/>
      <sz val="12"/>
      <color theme="0"/>
      <name val="Roboto Condensed"/>
    </font>
    <font>
      <b/>
      <sz val="20"/>
      <color theme="1"/>
      <name val="Roboto Condensed"/>
      <family val="2"/>
    </font>
    <font>
      <sz val="20"/>
      <color theme="1"/>
      <name val="Roboto Condensed"/>
      <family val="2"/>
    </font>
    <font>
      <sz val="20"/>
      <color theme="1"/>
      <name val="Faruma"/>
    </font>
    <font>
      <b/>
      <sz val="22"/>
      <color theme="1"/>
      <name val="Roboto Condensed"/>
      <family val="2"/>
    </font>
    <font>
      <sz val="22"/>
      <color theme="1"/>
      <name val="Faruma"/>
    </font>
    <font>
      <sz val="11"/>
      <color theme="1"/>
      <name val="Faruma"/>
    </font>
    <font>
      <b/>
      <i/>
      <sz val="10"/>
      <color theme="1"/>
      <name val="Times New Roman"/>
      <family val="1"/>
    </font>
    <font>
      <b/>
      <sz val="12"/>
      <color theme="1"/>
      <name val="Faruma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20"/>
      <name val="Faruma"/>
    </font>
    <font>
      <sz val="11"/>
      <color theme="0"/>
      <name val="Faruma"/>
    </font>
    <font>
      <b/>
      <sz val="10"/>
      <color rgb="FF0D47A1"/>
      <name val="Roboto Condensed"/>
    </font>
    <font>
      <b/>
      <sz val="12"/>
      <color rgb="FF0D47A1"/>
      <name val="Faruma"/>
    </font>
    <font>
      <sz val="10"/>
      <color theme="1"/>
      <name val="Roboto Condensed"/>
    </font>
    <font>
      <b/>
      <sz val="10"/>
      <color theme="1"/>
      <name val="Roboto Condensed"/>
    </font>
    <font>
      <sz val="10"/>
      <color theme="0"/>
      <name val="Mv Iyyu Nala"/>
    </font>
    <font>
      <sz val="22"/>
      <color theme="1"/>
      <name val="Mv Eamaan XP"/>
      <family val="3"/>
    </font>
    <font>
      <sz val="12"/>
      <color theme="1"/>
      <name val="Roboto Condensed"/>
    </font>
    <font>
      <sz val="10"/>
      <color theme="1"/>
      <name val="Faruma"/>
    </font>
    <font>
      <b/>
      <sz val="14"/>
      <color theme="1"/>
      <name val="Faruma"/>
    </font>
    <font>
      <b/>
      <i/>
      <sz val="10"/>
      <color theme="1"/>
      <name val="Mv Iyyu Nala"/>
    </font>
    <font>
      <b/>
      <i/>
      <sz val="10"/>
      <color theme="1"/>
      <name val="Faruma"/>
    </font>
    <font>
      <b/>
      <sz val="11"/>
      <color theme="1"/>
      <name val="Calibri"/>
      <family val="2"/>
      <scheme val="minor"/>
    </font>
    <font>
      <sz val="14"/>
      <color theme="1"/>
      <name val="Mv Eamaan XP"/>
      <family val="3"/>
    </font>
    <font>
      <b/>
      <i/>
      <sz val="12"/>
      <color theme="1"/>
      <name val="Faruma"/>
    </font>
    <font>
      <sz val="12"/>
      <color theme="1"/>
      <name val="Mv Eamaan XP"/>
      <family val="3"/>
    </font>
    <font>
      <b/>
      <i/>
      <sz val="12"/>
      <color theme="1"/>
      <name val="Times New Roman"/>
      <family val="1"/>
    </font>
    <font>
      <sz val="10"/>
      <name val="Times New Roman"/>
      <family val="1"/>
    </font>
    <font>
      <b/>
      <sz val="12"/>
      <name val="DAM_Hima Liyun-TTF"/>
    </font>
    <font>
      <sz val="12"/>
      <color theme="1"/>
      <name val="Calibri"/>
      <family val="2"/>
      <scheme val="minor"/>
    </font>
    <font>
      <sz val="12"/>
      <color rgb="FF0D47A1"/>
      <name val="Faruma"/>
    </font>
    <font>
      <sz val="12"/>
      <name val="Roboto"/>
    </font>
    <font>
      <sz val="18"/>
      <name val="DAM_Hima Liyun-TTF"/>
    </font>
    <font>
      <sz val="12"/>
      <name val="AKKO"/>
      <family val="2"/>
    </font>
    <font>
      <sz val="12"/>
      <name val="DAM_Hima Liyun-TTF"/>
    </font>
    <font>
      <b/>
      <sz val="12"/>
      <color rgb="FF0D47A1"/>
      <name val="Roboto Condensed"/>
    </font>
    <font>
      <sz val="12"/>
      <color theme="1"/>
      <name val="Roboto"/>
    </font>
    <font>
      <sz val="10"/>
      <color theme="1"/>
      <name val="Calibri"/>
      <family val="2"/>
      <scheme val="minor"/>
    </font>
    <font>
      <sz val="10"/>
      <color theme="1"/>
      <name val="Mv Iyyu Nala"/>
    </font>
    <font>
      <b/>
      <sz val="11"/>
      <color theme="1"/>
      <name val="Faruma"/>
    </font>
    <font>
      <b/>
      <sz val="14"/>
      <color theme="1"/>
      <name val="Roboto Condensed"/>
    </font>
  </fonts>
  <fills count="9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theme="8" tint="-0.499984740745262"/>
      </left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1" tint="4.9989318521683403E-2"/>
      </left>
      <right/>
      <top/>
      <bottom/>
      <diagonal/>
    </border>
    <border>
      <left style="thin">
        <color theme="1" tint="4.9989318521683403E-2"/>
      </left>
      <right/>
      <top/>
      <bottom style="thin">
        <color theme="0" tint="-0.14996795556505021"/>
      </bottom>
      <diagonal/>
    </border>
    <border>
      <left style="thin">
        <color theme="1" tint="4.9989318521683403E-2"/>
      </left>
      <right/>
      <top style="thin">
        <color theme="0" tint="-0.14996795556505021"/>
      </top>
      <bottom/>
      <diagonal/>
    </border>
    <border>
      <left style="thin">
        <color theme="1" tint="4.9989318521683403E-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 tint="4.9989318521683403E-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0" tint="-0.14996795556505021"/>
      </bottom>
      <diagonal/>
    </border>
    <border>
      <left/>
      <right style="thin">
        <color theme="1"/>
      </right>
      <top style="thin">
        <color theme="0" tint="-0.14996795556505021"/>
      </top>
      <bottom/>
      <diagonal/>
    </border>
    <border>
      <left/>
      <right style="thin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3743705557422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42" fillId="0" borderId="0" applyFont="0" applyFill="0" applyBorder="0" applyAlignment="0" applyProtection="0"/>
    <xf numFmtId="0" fontId="42" fillId="0" borderId="0"/>
  </cellStyleXfs>
  <cellXfs count="217">
    <xf numFmtId="0" fontId="0" fillId="0" borderId="0" xfId="0"/>
    <xf numFmtId="0" fontId="7" fillId="0" borderId="0" xfId="0" applyFont="1"/>
    <xf numFmtId="0" fontId="0" fillId="0" borderId="0" xfId="0" applyFill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164" fontId="13" fillId="5" borderId="0" xfId="1" applyNumberFormat="1" applyFont="1" applyFill="1" applyAlignment="1" applyProtection="1">
      <alignment vertical="center"/>
      <protection locked="0"/>
    </xf>
    <xf numFmtId="164" fontId="12" fillId="4" borderId="0" xfId="0" applyNumberFormat="1" applyFont="1" applyFill="1" applyAlignment="1" applyProtection="1">
      <alignment vertical="center"/>
      <protection locked="0"/>
    </xf>
    <xf numFmtId="164" fontId="0" fillId="0" borderId="0" xfId="1" applyNumberFormat="1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centerContinuous" vertical="center"/>
    </xf>
    <xf numFmtId="0" fontId="11" fillId="3" borderId="0" xfId="0" applyFont="1" applyFill="1" applyAlignment="1" applyProtection="1">
      <alignment horizontal="center" vertical="center"/>
    </xf>
    <xf numFmtId="164" fontId="3" fillId="5" borderId="0" xfId="1" applyNumberFormat="1" applyFont="1" applyFill="1" applyAlignment="1" applyProtection="1">
      <alignment vertical="center"/>
    </xf>
    <xf numFmtId="164" fontId="12" fillId="4" borderId="0" xfId="0" applyNumberFormat="1" applyFont="1" applyFill="1" applyAlignment="1" applyProtection="1">
      <alignment vertical="center"/>
    </xf>
    <xf numFmtId="164" fontId="4" fillId="2" borderId="0" xfId="1" applyNumberFormat="1" applyFont="1" applyFill="1" applyAlignment="1" applyProtection="1">
      <alignment vertical="center"/>
    </xf>
    <xf numFmtId="0" fontId="16" fillId="2" borderId="0" xfId="0" applyFont="1" applyFill="1" applyAlignment="1" applyProtection="1">
      <alignment horizontal="centerContinuous" vertical="center"/>
    </xf>
    <xf numFmtId="0" fontId="9" fillId="3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left" vertical="center" indent="2"/>
      <protection hidden="1"/>
    </xf>
    <xf numFmtId="0" fontId="9" fillId="4" borderId="0" xfId="0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right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164" fontId="0" fillId="2" borderId="0" xfId="0" applyNumberForma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</xf>
    <xf numFmtId="0" fontId="15" fillId="2" borderId="0" xfId="0" applyFont="1" applyFill="1" applyAlignment="1" applyProtection="1">
      <alignment horizontal="centerContinuous" vertical="center"/>
    </xf>
    <xf numFmtId="0" fontId="14" fillId="2" borderId="0" xfId="0" applyFont="1" applyFill="1" applyAlignment="1" applyProtection="1">
      <alignment horizontal="centerContinuous"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/>
    </xf>
    <xf numFmtId="0" fontId="9" fillId="3" borderId="0" xfId="0" applyFont="1" applyFill="1" applyBorder="1" applyAlignment="1" applyProtection="1">
      <alignment horizontal="center" vertical="center"/>
    </xf>
    <xf numFmtId="164" fontId="13" fillId="5" borderId="1" xfId="1" applyNumberFormat="1" applyFont="1" applyFill="1" applyBorder="1" applyAlignment="1" applyProtection="1">
      <alignment vertical="center"/>
      <protection locked="0"/>
    </xf>
    <xf numFmtId="164" fontId="13" fillId="5" borderId="0" xfId="1" applyNumberFormat="1" applyFont="1" applyFill="1" applyBorder="1" applyAlignment="1" applyProtection="1">
      <alignment vertical="center"/>
      <protection locked="0"/>
    </xf>
    <xf numFmtId="164" fontId="12" fillId="4" borderId="1" xfId="0" applyNumberFormat="1" applyFont="1" applyFill="1" applyBorder="1" applyAlignment="1" applyProtection="1">
      <alignment vertical="center"/>
      <protection locked="0"/>
    </xf>
    <xf numFmtId="164" fontId="12" fillId="4" borderId="0" xfId="0" applyNumberFormat="1" applyFont="1" applyFill="1" applyBorder="1" applyAlignment="1" applyProtection="1">
      <alignment vertical="center"/>
      <protection locked="0"/>
    </xf>
    <xf numFmtId="164" fontId="0" fillId="0" borderId="1" xfId="1" applyNumberFormat="1" applyFont="1" applyFill="1" applyBorder="1" applyAlignment="1" applyProtection="1">
      <alignment vertical="center"/>
      <protection locked="0"/>
    </xf>
    <xf numFmtId="164" fontId="0" fillId="0" borderId="0" xfId="1" applyNumberFormat="1" applyFont="1" applyFill="1" applyBorder="1" applyAlignment="1" applyProtection="1">
      <alignment vertical="center"/>
      <protection locked="0"/>
    </xf>
    <xf numFmtId="164" fontId="6" fillId="0" borderId="0" xfId="1" applyNumberFormat="1" applyFont="1" applyFill="1" applyBorder="1" applyAlignment="1" applyProtection="1">
      <alignment vertical="center"/>
      <protection locked="0"/>
    </xf>
    <xf numFmtId="0" fontId="7" fillId="6" borderId="0" xfId="0" applyFont="1" applyFill="1" applyAlignment="1" applyProtection="1">
      <alignment horizontal="centerContinuous" vertical="center"/>
    </xf>
    <xf numFmtId="0" fontId="7" fillId="6" borderId="0" xfId="0" applyFont="1" applyFill="1" applyBorder="1" applyAlignment="1" applyProtection="1">
      <alignment horizontal="centerContinuous" vertical="center"/>
    </xf>
    <xf numFmtId="0" fontId="21" fillId="6" borderId="1" xfId="0" applyFont="1" applyFill="1" applyBorder="1" applyAlignment="1" applyProtection="1">
      <alignment horizontal="centerContinuous" vertical="center"/>
    </xf>
    <xf numFmtId="0" fontId="11" fillId="3" borderId="1" xfId="0" applyFont="1" applyFill="1" applyBorder="1" applyAlignment="1" applyProtection="1">
      <alignment horizontal="center" vertical="center"/>
    </xf>
    <xf numFmtId="164" fontId="4" fillId="0" borderId="1" xfId="1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 wrapText="1" readingOrder="2"/>
    </xf>
    <xf numFmtId="0" fontId="7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164" fontId="22" fillId="0" borderId="0" xfId="4" applyNumberFormat="1" applyFont="1" applyFill="1" applyBorder="1" applyAlignment="1">
      <alignment vertical="center"/>
    </xf>
    <xf numFmtId="0" fontId="1" fillId="0" borderId="0" xfId="2" applyFill="1" applyBorder="1" applyAlignment="1">
      <alignment horizontal="center" vertical="center"/>
    </xf>
    <xf numFmtId="164" fontId="30" fillId="0" borderId="0" xfId="4" applyNumberFormat="1" applyFont="1" applyFill="1" applyBorder="1" applyAlignment="1">
      <alignment horizontal="centerContinuous" vertical="center" readingOrder="2"/>
    </xf>
    <xf numFmtId="164" fontId="25" fillId="0" borderId="0" xfId="4" applyNumberFormat="1" applyFont="1" applyFill="1" applyBorder="1" applyAlignment="1" applyProtection="1">
      <alignment horizontal="center" vertical="center" readingOrder="2"/>
    </xf>
    <xf numFmtId="164" fontId="25" fillId="0" borderId="12" xfId="4" applyNumberFormat="1" applyFont="1" applyFill="1" applyBorder="1" applyAlignment="1" applyProtection="1">
      <alignment horizontal="center" vertical="center" readingOrder="2"/>
    </xf>
    <xf numFmtId="164" fontId="29" fillId="0" borderId="7" xfId="4" applyNumberFormat="1" applyFont="1" applyFill="1" applyBorder="1" applyAlignment="1" applyProtection="1">
      <alignment vertical="center"/>
      <protection hidden="1"/>
    </xf>
    <xf numFmtId="164" fontId="28" fillId="0" borderId="2" xfId="4" applyNumberFormat="1" applyFont="1" applyFill="1" applyBorder="1" applyAlignment="1" applyProtection="1">
      <alignment vertical="center"/>
      <protection hidden="1"/>
    </xf>
    <xf numFmtId="164" fontId="28" fillId="0" borderId="13" xfId="4" applyNumberFormat="1" applyFont="1" applyFill="1" applyBorder="1" applyAlignment="1" applyProtection="1">
      <alignment vertical="center"/>
      <protection hidden="1"/>
    </xf>
    <xf numFmtId="0" fontId="1" fillId="0" borderId="0" xfId="2" applyFont="1" applyFill="1" applyBorder="1" applyAlignment="1">
      <alignment vertical="center"/>
    </xf>
    <xf numFmtId="0" fontId="33" fillId="0" borderId="0" xfId="2" applyFont="1" applyFill="1" applyBorder="1" applyAlignment="1">
      <alignment horizontal="centerContinuous" vertical="center" readingOrder="2"/>
    </xf>
    <xf numFmtId="0" fontId="35" fillId="0" borderId="0" xfId="2" applyNumberFormat="1" applyFont="1" applyFill="1" applyBorder="1" applyAlignment="1" applyProtection="1">
      <alignment vertical="center"/>
    </xf>
    <xf numFmtId="0" fontId="7" fillId="0" borderId="2" xfId="2" applyFont="1" applyFill="1" applyBorder="1" applyAlignment="1">
      <alignment horizontal="right" vertical="center"/>
    </xf>
    <xf numFmtId="0" fontId="36" fillId="0" borderId="2" xfId="2" applyNumberFormat="1" applyFont="1" applyFill="1" applyBorder="1" applyAlignment="1">
      <alignment vertical="center"/>
    </xf>
    <xf numFmtId="0" fontId="37" fillId="0" borderId="2" xfId="2" applyFont="1" applyFill="1" applyBorder="1" applyAlignment="1">
      <alignment vertical="center"/>
    </xf>
    <xf numFmtId="0" fontId="7" fillId="0" borderId="3" xfId="2" applyFont="1" applyFill="1" applyBorder="1" applyAlignment="1">
      <alignment horizontal="right" vertical="center"/>
    </xf>
    <xf numFmtId="0" fontId="36" fillId="0" borderId="3" xfId="2" applyNumberFormat="1" applyFont="1" applyFill="1" applyBorder="1" applyAlignment="1">
      <alignment vertical="center"/>
    </xf>
    <xf numFmtId="0" fontId="37" fillId="0" borderId="3" xfId="2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horizontal="left" vertical="center"/>
    </xf>
    <xf numFmtId="164" fontId="36" fillId="0" borderId="0" xfId="4" applyNumberFormat="1" applyFont="1" applyFill="1" applyBorder="1" applyAlignment="1">
      <alignment vertical="center"/>
    </xf>
    <xf numFmtId="0" fontId="32" fillId="0" borderId="2" xfId="2" applyNumberFormat="1" applyFont="1" applyFill="1" applyBorder="1" applyAlignment="1">
      <alignment vertical="center"/>
    </xf>
    <xf numFmtId="0" fontId="19" fillId="0" borderId="4" xfId="2" applyFont="1" applyFill="1" applyBorder="1" applyAlignment="1">
      <alignment horizontal="right" vertical="center"/>
    </xf>
    <xf numFmtId="0" fontId="32" fillId="0" borderId="4" xfId="2" applyNumberFormat="1" applyFont="1" applyFill="1" applyBorder="1" applyAlignment="1">
      <alignment vertical="center"/>
    </xf>
    <xf numFmtId="0" fontId="7" fillId="0" borderId="4" xfId="2" applyFont="1" applyFill="1" applyBorder="1" applyAlignment="1">
      <alignment horizontal="right" vertical="center"/>
    </xf>
    <xf numFmtId="0" fontId="7" fillId="0" borderId="5" xfId="2" applyFont="1" applyFill="1" applyBorder="1" applyAlignment="1">
      <alignment horizontal="right" vertical="center"/>
    </xf>
    <xf numFmtId="0" fontId="32" fillId="0" borderId="5" xfId="2" applyNumberFormat="1" applyFont="1" applyFill="1" applyBorder="1" applyAlignment="1">
      <alignment vertical="center"/>
    </xf>
    <xf numFmtId="0" fontId="21" fillId="0" borderId="0" xfId="2" applyFont="1" applyFill="1" applyBorder="1" applyAlignment="1">
      <alignment horizontal="left" vertical="center" indent="3"/>
    </xf>
    <xf numFmtId="0" fontId="39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41" fillId="0" borderId="0" xfId="2" applyNumberFormat="1" applyFont="1" applyFill="1" applyBorder="1" applyAlignment="1">
      <alignment vertical="center"/>
    </xf>
    <xf numFmtId="0" fontId="32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right" vertical="center"/>
    </xf>
    <xf numFmtId="0" fontId="20" fillId="0" borderId="0" xfId="2" applyNumberFormat="1" applyFont="1" applyFill="1" applyBorder="1" applyAlignment="1">
      <alignment vertical="center"/>
    </xf>
    <xf numFmtId="164" fontId="29" fillId="0" borderId="8" xfId="4" applyNumberFormat="1" applyFont="1" applyFill="1" applyBorder="1" applyAlignment="1" applyProtection="1">
      <alignment vertical="center"/>
      <protection hidden="1"/>
    </xf>
    <xf numFmtId="164" fontId="28" fillId="0" borderId="3" xfId="4" applyNumberFormat="1" applyFont="1" applyFill="1" applyBorder="1" applyAlignment="1" applyProtection="1">
      <alignment vertical="center"/>
      <protection hidden="1"/>
    </xf>
    <xf numFmtId="164" fontId="28" fillId="0" borderId="14" xfId="4" applyNumberFormat="1" applyFont="1" applyFill="1" applyBorder="1" applyAlignment="1" applyProtection="1">
      <alignment vertical="center"/>
      <protection hidden="1"/>
    </xf>
    <xf numFmtId="164" fontId="29" fillId="0" borderId="9" xfId="4" applyNumberFormat="1" applyFont="1" applyFill="1" applyBorder="1" applyAlignment="1" applyProtection="1">
      <alignment vertical="center"/>
      <protection hidden="1"/>
    </xf>
    <xf numFmtId="164" fontId="28" fillId="0" borderId="4" xfId="4" applyNumberFormat="1" applyFont="1" applyFill="1" applyBorder="1" applyAlignment="1" applyProtection="1">
      <alignment vertical="center"/>
      <protection hidden="1"/>
    </xf>
    <xf numFmtId="164" fontId="28" fillId="0" borderId="15" xfId="4" applyNumberFormat="1" applyFont="1" applyFill="1" applyBorder="1" applyAlignment="1" applyProtection="1">
      <alignment vertical="center"/>
      <protection hidden="1"/>
    </xf>
    <xf numFmtId="164" fontId="29" fillId="0" borderId="10" xfId="4" applyNumberFormat="1" applyFont="1" applyFill="1" applyBorder="1" applyAlignment="1" applyProtection="1">
      <alignment vertical="center"/>
      <protection hidden="1"/>
    </xf>
    <xf numFmtId="164" fontId="28" fillId="0" borderId="5" xfId="4" applyNumberFormat="1" applyFont="1" applyFill="1" applyBorder="1" applyAlignment="1" applyProtection="1">
      <alignment vertical="center"/>
      <protection hidden="1"/>
    </xf>
    <xf numFmtId="164" fontId="28" fillId="0" borderId="16" xfId="4" applyNumberFormat="1" applyFont="1" applyFill="1" applyBorder="1" applyAlignment="1" applyProtection="1">
      <alignment vertical="center"/>
      <protection hidden="1"/>
    </xf>
    <xf numFmtId="43" fontId="0" fillId="0" borderId="0" xfId="1" applyNumberFormat="1" applyFont="1" applyFill="1" applyBorder="1" applyAlignment="1" applyProtection="1">
      <alignment vertical="center"/>
      <protection locked="0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43" fontId="43" fillId="0" borderId="0" xfId="8" applyFont="1" applyFill="1" applyAlignment="1">
      <alignment horizontal="right" vertical="center"/>
    </xf>
    <xf numFmtId="0" fontId="44" fillId="0" borderId="0" xfId="2" applyFont="1" applyAlignment="1">
      <alignment vertical="center"/>
    </xf>
    <xf numFmtId="0" fontId="45" fillId="0" borderId="0" xfId="9" applyFont="1" applyFill="1" applyAlignment="1">
      <alignment horizontal="right" vertical="center"/>
    </xf>
    <xf numFmtId="43" fontId="46" fillId="0" borderId="0" xfId="8" applyFont="1" applyFill="1" applyAlignment="1">
      <alignment vertical="center"/>
    </xf>
    <xf numFmtId="43" fontId="47" fillId="0" borderId="0" xfId="8" applyFont="1" applyFill="1" applyAlignment="1">
      <alignment vertical="center"/>
    </xf>
    <xf numFmtId="0" fontId="48" fillId="0" borderId="0" xfId="9" applyFont="1" applyFill="1" applyAlignment="1">
      <alignment horizontal="right" vertical="center"/>
    </xf>
    <xf numFmtId="0" fontId="46" fillId="0" borderId="0" xfId="9" applyFont="1" applyFill="1" applyAlignment="1">
      <alignment vertical="center"/>
    </xf>
    <xf numFmtId="0" fontId="49" fillId="0" borderId="0" xfId="9" applyFont="1" applyFill="1" applyAlignment="1">
      <alignment horizontal="right" vertical="center"/>
    </xf>
    <xf numFmtId="0" fontId="46" fillId="0" borderId="0" xfId="9" applyFont="1" applyFill="1" applyAlignment="1">
      <alignment horizontal="center" vertical="center"/>
    </xf>
    <xf numFmtId="43" fontId="48" fillId="0" borderId="0" xfId="8" applyFont="1" applyFill="1" applyAlignment="1">
      <alignment horizontal="right" vertical="center"/>
    </xf>
    <xf numFmtId="164" fontId="1" fillId="0" borderId="0" xfId="2" applyNumberFormat="1" applyAlignment="1">
      <alignment vertical="center"/>
    </xf>
    <xf numFmtId="49" fontId="1" fillId="0" borderId="0" xfId="2" applyNumberFormat="1" applyAlignment="1">
      <alignment vertical="center"/>
    </xf>
    <xf numFmtId="165" fontId="1" fillId="0" borderId="0" xfId="2" applyNumberFormat="1" applyAlignment="1">
      <alignment vertical="center"/>
    </xf>
    <xf numFmtId="9" fontId="0" fillId="0" borderId="0" xfId="5" applyFont="1" applyAlignment="1">
      <alignment vertical="center"/>
    </xf>
    <xf numFmtId="0" fontId="1" fillId="0" borderId="0" xfId="2" applyFill="1" applyAlignment="1">
      <alignment horizontal="center" vertical="center"/>
    </xf>
    <xf numFmtId="0" fontId="1" fillId="0" borderId="0" xfId="2" applyFill="1" applyAlignment="1">
      <alignment vertical="center"/>
    </xf>
    <xf numFmtId="0" fontId="51" fillId="0" borderId="0" xfId="2" applyFont="1" applyFill="1" applyAlignment="1">
      <alignment vertical="center"/>
    </xf>
    <xf numFmtId="0" fontId="23" fillId="0" borderId="0" xfId="2" applyFont="1" applyAlignment="1">
      <alignment vertical="center"/>
    </xf>
    <xf numFmtId="164" fontId="23" fillId="0" borderId="0" xfId="2" applyNumberFormat="1" applyFont="1" applyAlignment="1">
      <alignment vertical="center"/>
    </xf>
    <xf numFmtId="164" fontId="52" fillId="0" borderId="0" xfId="4" applyNumberFormat="1" applyFont="1" applyAlignment="1">
      <alignment vertical="center"/>
    </xf>
    <xf numFmtId="43" fontId="52" fillId="0" borderId="0" xfId="4" applyFont="1" applyAlignment="1">
      <alignment vertical="center"/>
    </xf>
    <xf numFmtId="164" fontId="0" fillId="0" borderId="0" xfId="4" applyNumberFormat="1" applyFont="1" applyAlignment="1">
      <alignment vertical="center"/>
    </xf>
    <xf numFmtId="0" fontId="31" fillId="0" borderId="0" xfId="9" applyFont="1" applyFill="1" applyBorder="1" applyAlignment="1">
      <alignment vertical="center"/>
    </xf>
    <xf numFmtId="0" fontId="7" fillId="0" borderId="0" xfId="9" applyFont="1" applyFill="1" applyAlignment="1">
      <alignment horizontal="right" vertical="center"/>
    </xf>
    <xf numFmtId="164" fontId="27" fillId="0" borderId="0" xfId="8" applyNumberFormat="1" applyFont="1" applyFill="1" applyBorder="1" applyAlignment="1" applyProtection="1">
      <alignment vertical="center"/>
    </xf>
    <xf numFmtId="49" fontId="50" fillId="0" borderId="0" xfId="9" applyNumberFormat="1" applyFont="1" applyFill="1" applyBorder="1" applyAlignment="1">
      <alignment horizontal="center" vertical="center"/>
    </xf>
    <xf numFmtId="164" fontId="1" fillId="0" borderId="0" xfId="2" applyNumberFormat="1" applyFill="1" applyBorder="1" applyAlignment="1">
      <alignment vertical="center"/>
    </xf>
    <xf numFmtId="49" fontId="1" fillId="0" borderId="0" xfId="2" applyNumberFormat="1" applyFill="1" applyBorder="1" applyAlignment="1">
      <alignment vertical="center"/>
    </xf>
    <xf numFmtId="164" fontId="26" fillId="0" borderId="0" xfId="8" applyNumberFormat="1" applyFont="1" applyFill="1" applyBorder="1" applyAlignment="1" applyProtection="1">
      <alignment vertical="center"/>
    </xf>
    <xf numFmtId="0" fontId="24" fillId="0" borderId="0" xfId="7" applyFont="1" applyAlignment="1">
      <alignment vertical="center"/>
    </xf>
    <xf numFmtId="164" fontId="26" fillId="0" borderId="12" xfId="8" applyNumberFormat="1" applyFont="1" applyFill="1" applyBorder="1" applyAlignment="1" applyProtection="1">
      <alignment vertical="center"/>
    </xf>
    <xf numFmtId="164" fontId="25" fillId="0" borderId="0" xfId="4" applyNumberFormat="1" applyFont="1" applyFill="1" applyBorder="1" applyAlignment="1">
      <alignment horizontal="centerContinuous" vertical="center" readingOrder="2"/>
    </xf>
    <xf numFmtId="164" fontId="28" fillId="0" borderId="13" xfId="4" applyNumberFormat="1" applyFont="1" applyBorder="1" applyAlignment="1">
      <alignment vertical="center"/>
    </xf>
    <xf numFmtId="164" fontId="28" fillId="0" borderId="2" xfId="4" applyNumberFormat="1" applyFont="1" applyBorder="1" applyAlignment="1">
      <alignment vertical="center"/>
    </xf>
    <xf numFmtId="0" fontId="7" fillId="0" borderId="2" xfId="2" applyFont="1" applyBorder="1" applyAlignment="1">
      <alignment horizontal="right" vertical="center"/>
    </xf>
    <xf numFmtId="164" fontId="28" fillId="0" borderId="14" xfId="4" applyNumberFormat="1" applyFont="1" applyBorder="1" applyAlignment="1">
      <alignment vertical="center"/>
    </xf>
    <xf numFmtId="164" fontId="28" fillId="0" borderId="3" xfId="4" applyNumberFormat="1" applyFont="1" applyBorder="1" applyAlignment="1">
      <alignment vertical="center"/>
    </xf>
    <xf numFmtId="0" fontId="7" fillId="0" borderId="3" xfId="2" applyFont="1" applyBorder="1" applyAlignment="1">
      <alignment horizontal="right" vertical="center"/>
    </xf>
    <xf numFmtId="164" fontId="28" fillId="0" borderId="15" xfId="4" applyNumberFormat="1" applyFont="1" applyBorder="1" applyAlignment="1">
      <alignment vertical="center"/>
    </xf>
    <xf numFmtId="164" fontId="28" fillId="0" borderId="4" xfId="4" applyNumberFormat="1" applyFont="1" applyBorder="1" applyAlignment="1">
      <alignment vertical="center"/>
    </xf>
    <xf numFmtId="0" fontId="7" fillId="0" borderId="4" xfId="2" applyFont="1" applyBorder="1" applyAlignment="1">
      <alignment horizontal="right" vertical="center"/>
    </xf>
    <xf numFmtId="164" fontId="28" fillId="0" borderId="16" xfId="4" applyNumberFormat="1" applyFont="1" applyBorder="1" applyAlignment="1">
      <alignment vertical="center"/>
    </xf>
    <xf numFmtId="164" fontId="28" fillId="0" borderId="5" xfId="4" applyNumberFormat="1" applyFont="1" applyBorder="1" applyAlignment="1">
      <alignment vertical="center"/>
    </xf>
    <xf numFmtId="0" fontId="7" fillId="0" borderId="5" xfId="2" applyFont="1" applyBorder="1" applyAlignment="1">
      <alignment horizontal="right" vertical="center"/>
    </xf>
    <xf numFmtId="164" fontId="29" fillId="0" borderId="2" xfId="4" applyNumberFormat="1" applyFont="1" applyBorder="1" applyAlignment="1">
      <alignment vertical="center"/>
    </xf>
    <xf numFmtId="164" fontId="29" fillId="0" borderId="3" xfId="4" applyNumberFormat="1" applyFont="1" applyBorder="1" applyAlignment="1">
      <alignment vertical="center"/>
    </xf>
    <xf numFmtId="164" fontId="29" fillId="0" borderId="4" xfId="4" applyNumberFormat="1" applyFont="1" applyBorder="1" applyAlignment="1">
      <alignment vertical="center"/>
    </xf>
    <xf numFmtId="164" fontId="29" fillId="0" borderId="5" xfId="4" applyNumberFormat="1" applyFont="1" applyBorder="1" applyAlignment="1">
      <alignment vertical="center"/>
    </xf>
    <xf numFmtId="164" fontId="29" fillId="7" borderId="0" xfId="4" applyNumberFormat="1" applyFont="1" applyFill="1" applyBorder="1" applyAlignment="1" applyProtection="1">
      <alignment vertical="center"/>
      <protection hidden="1"/>
    </xf>
    <xf numFmtId="164" fontId="29" fillId="7" borderId="12" xfId="4" applyNumberFormat="1" applyFont="1" applyFill="1" applyBorder="1" applyAlignment="1" applyProtection="1">
      <alignment vertical="center"/>
      <protection hidden="1"/>
    </xf>
    <xf numFmtId="0" fontId="31" fillId="0" borderId="0" xfId="4" applyNumberFormat="1" applyFont="1" applyFill="1" applyBorder="1" applyAlignment="1">
      <alignment vertical="center" readingOrder="2"/>
    </xf>
    <xf numFmtId="0" fontId="32" fillId="0" borderId="0" xfId="4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 readingOrder="2"/>
    </xf>
    <xf numFmtId="164" fontId="29" fillId="0" borderId="0" xfId="4" applyNumberFormat="1" applyFont="1" applyFill="1" applyBorder="1" applyAlignment="1" applyProtection="1">
      <alignment vertical="center"/>
      <protection hidden="1"/>
    </xf>
    <xf numFmtId="164" fontId="29" fillId="0" borderId="12" xfId="4" applyNumberFormat="1" applyFont="1" applyFill="1" applyBorder="1" applyAlignment="1" applyProtection="1">
      <alignment vertical="center"/>
      <protection hidden="1"/>
    </xf>
    <xf numFmtId="0" fontId="1" fillId="0" borderId="2" xfId="2" applyFont="1" applyFill="1" applyBorder="1" applyAlignment="1">
      <alignment vertical="center"/>
    </xf>
    <xf numFmtId="0" fontId="1" fillId="0" borderId="4" xfId="2" applyFont="1" applyFill="1" applyBorder="1" applyAlignment="1">
      <alignment vertical="center"/>
    </xf>
    <xf numFmtId="0" fontId="1" fillId="0" borderId="5" xfId="2" applyFont="1" applyFill="1" applyBorder="1" applyAlignment="1">
      <alignment vertical="center"/>
    </xf>
    <xf numFmtId="0" fontId="7" fillId="0" borderId="4" xfId="2" applyFont="1" applyFill="1" applyBorder="1" applyAlignment="1">
      <alignment vertical="center"/>
    </xf>
    <xf numFmtId="0" fontId="7" fillId="0" borderId="5" xfId="2" applyFont="1" applyFill="1" applyBorder="1" applyAlignment="1">
      <alignment vertical="center"/>
    </xf>
    <xf numFmtId="164" fontId="29" fillId="0" borderId="6" xfId="2" applyNumberFormat="1" applyFont="1" applyFill="1" applyBorder="1" applyAlignment="1">
      <alignment vertical="center"/>
    </xf>
    <xf numFmtId="164" fontId="28" fillId="0" borderId="0" xfId="2" applyNumberFormat="1" applyFont="1" applyFill="1" applyBorder="1" applyAlignment="1">
      <alignment vertical="center"/>
    </xf>
    <xf numFmtId="164" fontId="28" fillId="0" borderId="12" xfId="2" applyNumberFormat="1" applyFont="1" applyFill="1" applyBorder="1" applyAlignment="1">
      <alignment vertical="center"/>
    </xf>
    <xf numFmtId="164" fontId="29" fillId="0" borderId="18" xfId="4" applyNumberFormat="1" applyFont="1" applyFill="1" applyBorder="1" applyAlignment="1" applyProtection="1">
      <alignment vertical="center"/>
      <protection hidden="1"/>
    </xf>
    <xf numFmtId="164" fontId="29" fillId="0" borderId="19" xfId="4" applyNumberFormat="1" applyFont="1" applyFill="1" applyBorder="1" applyAlignment="1" applyProtection="1">
      <alignment vertical="center"/>
      <protection hidden="1"/>
    </xf>
    <xf numFmtId="0" fontId="36" fillId="0" borderId="18" xfId="2" applyNumberFormat="1" applyFont="1" applyFill="1" applyBorder="1" applyAlignment="1">
      <alignment vertical="center"/>
    </xf>
    <xf numFmtId="0" fontId="1" fillId="0" borderId="0" xfId="2" applyFont="1" applyFill="1" applyBorder="1" applyAlignment="1">
      <alignment horizontal="center" vertical="center"/>
    </xf>
    <xf numFmtId="0" fontId="31" fillId="0" borderId="0" xfId="4" applyNumberFormat="1" applyFont="1" applyFill="1" applyBorder="1" applyAlignment="1">
      <alignment horizontal="center" vertical="center" readingOrder="2"/>
    </xf>
    <xf numFmtId="0" fontId="32" fillId="0" borderId="0" xfId="4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readingOrder="2"/>
    </xf>
    <xf numFmtId="0" fontId="35" fillId="0" borderId="0" xfId="2" applyNumberFormat="1" applyFont="1" applyFill="1" applyBorder="1" applyAlignment="1" applyProtection="1">
      <alignment horizontal="center" vertical="center"/>
    </xf>
    <xf numFmtId="0" fontId="36" fillId="0" borderId="0" xfId="2" applyNumberFormat="1" applyFont="1" applyFill="1" applyBorder="1" applyAlignment="1">
      <alignment horizontal="center" vertical="center"/>
    </xf>
    <xf numFmtId="164" fontId="29" fillId="0" borderId="17" xfId="4" applyNumberFormat="1" applyFont="1" applyFill="1" applyBorder="1" applyAlignment="1" applyProtection="1">
      <alignment vertical="center"/>
      <protection hidden="1"/>
    </xf>
    <xf numFmtId="0" fontId="21" fillId="0" borderId="18" xfId="2" applyFont="1" applyFill="1" applyBorder="1" applyAlignment="1">
      <alignment horizontal="left" vertical="center" indent="3"/>
    </xf>
    <xf numFmtId="164" fontId="36" fillId="0" borderId="0" xfId="4" applyNumberFormat="1" applyFont="1" applyFill="1" applyBorder="1" applyAlignment="1">
      <alignment horizontal="center" vertical="center"/>
    </xf>
    <xf numFmtId="164" fontId="29" fillId="0" borderId="6" xfId="4" applyNumberFormat="1" applyFont="1" applyFill="1" applyBorder="1" applyAlignment="1" applyProtection="1">
      <alignment vertical="center"/>
      <protection hidden="1"/>
    </xf>
    <xf numFmtId="0" fontId="38" fillId="0" borderId="0" xfId="2" applyFont="1" applyFill="1" applyBorder="1" applyAlignment="1">
      <alignment horizontal="center" vertical="center"/>
    </xf>
    <xf numFmtId="0" fontId="32" fillId="0" borderId="0" xfId="2" applyNumberFormat="1" applyFont="1" applyFill="1" applyBorder="1" applyAlignment="1">
      <alignment horizontal="center" vertical="center"/>
    </xf>
    <xf numFmtId="0" fontId="39" fillId="0" borderId="0" xfId="2" applyNumberFormat="1" applyFont="1" applyFill="1" applyBorder="1" applyAlignment="1">
      <alignment horizontal="center" vertical="center"/>
    </xf>
    <xf numFmtId="0" fontId="40" fillId="0" borderId="0" xfId="2" applyFont="1" applyFill="1" applyBorder="1" applyAlignment="1">
      <alignment horizontal="center" vertical="center"/>
    </xf>
    <xf numFmtId="0" fontId="41" fillId="0" borderId="0" xfId="2" applyNumberFormat="1" applyFont="1" applyFill="1" applyBorder="1" applyAlignment="1">
      <alignment horizontal="center" vertical="center"/>
    </xf>
    <xf numFmtId="164" fontId="28" fillId="0" borderId="0" xfId="4" applyNumberFormat="1" applyFont="1" applyFill="1" applyBorder="1" applyAlignment="1" applyProtection="1">
      <alignment vertical="center"/>
      <protection hidden="1"/>
    </xf>
    <xf numFmtId="164" fontId="28" fillId="0" borderId="12" xfId="4" applyNumberFormat="1" applyFont="1" applyFill="1" applyBorder="1" applyAlignment="1" applyProtection="1">
      <alignment vertical="center"/>
      <protection hidden="1"/>
    </xf>
    <xf numFmtId="0" fontId="20" fillId="0" borderId="0" xfId="2" applyNumberFormat="1" applyFont="1" applyFill="1" applyBorder="1" applyAlignment="1">
      <alignment horizontal="center" vertical="center"/>
    </xf>
    <xf numFmtId="164" fontId="19" fillId="7" borderId="22" xfId="4" applyNumberFormat="1" applyFont="1" applyFill="1" applyBorder="1" applyAlignment="1">
      <alignment horizontal="centerContinuous" vertical="center" readingOrder="2"/>
    </xf>
    <xf numFmtId="164" fontId="53" fillId="7" borderId="23" xfId="4" applyNumberFormat="1" applyFont="1" applyFill="1" applyBorder="1" applyAlignment="1">
      <alignment horizontal="centerContinuous" vertical="center" readingOrder="2"/>
    </xf>
    <xf numFmtId="164" fontId="53" fillId="7" borderId="24" xfId="4" applyNumberFormat="1" applyFont="1" applyFill="1" applyBorder="1" applyAlignment="1">
      <alignment horizontal="centerContinuous" vertical="center" readingOrder="2"/>
    </xf>
    <xf numFmtId="164" fontId="19" fillId="7" borderId="21" xfId="4" applyNumberFormat="1" applyFont="1" applyFill="1" applyBorder="1" applyAlignment="1" applyProtection="1">
      <alignment horizontal="center" vertical="center" readingOrder="2"/>
    </xf>
    <xf numFmtId="164" fontId="29" fillId="7" borderId="11" xfId="4" applyNumberFormat="1" applyFont="1" applyFill="1" applyBorder="1" applyAlignment="1" applyProtection="1">
      <alignment vertical="center"/>
      <protection hidden="1"/>
    </xf>
    <xf numFmtId="0" fontId="38" fillId="7" borderId="0" xfId="2" applyFont="1" applyFill="1" applyBorder="1" applyAlignment="1">
      <alignment vertical="center"/>
    </xf>
    <xf numFmtId="0" fontId="21" fillId="7" borderId="0" xfId="2" applyFont="1" applyFill="1" applyBorder="1" applyAlignment="1">
      <alignment vertical="center"/>
    </xf>
    <xf numFmtId="0" fontId="6" fillId="7" borderId="0" xfId="2" applyFont="1" applyFill="1" applyBorder="1" applyAlignment="1">
      <alignment vertical="center"/>
    </xf>
    <xf numFmtId="164" fontId="19" fillId="7" borderId="26" xfId="4" applyNumberFormat="1" applyFont="1" applyFill="1" applyBorder="1" applyAlignment="1" applyProtection="1">
      <alignment horizontal="center" vertical="center" readingOrder="2"/>
    </xf>
    <xf numFmtId="164" fontId="19" fillId="7" borderId="27" xfId="4" applyNumberFormat="1" applyFont="1" applyFill="1" applyBorder="1" applyAlignment="1" applyProtection="1">
      <alignment horizontal="center" vertical="center" readingOrder="2"/>
    </xf>
    <xf numFmtId="164" fontId="19" fillId="7" borderId="29" xfId="4" applyNumberFormat="1" applyFont="1" applyFill="1" applyBorder="1" applyAlignment="1" applyProtection="1">
      <alignment horizontal="center" vertical="center" readingOrder="2"/>
    </xf>
    <xf numFmtId="164" fontId="19" fillId="7" borderId="30" xfId="4" applyNumberFormat="1" applyFont="1" applyFill="1" applyBorder="1" applyAlignment="1" applyProtection="1">
      <alignment horizontal="center" vertical="center" readingOrder="2"/>
    </xf>
    <xf numFmtId="164" fontId="21" fillId="7" borderId="0" xfId="8" applyNumberFormat="1" applyFont="1" applyFill="1" applyBorder="1" applyAlignment="1" applyProtection="1">
      <alignment vertical="center"/>
    </xf>
    <xf numFmtId="164" fontId="25" fillId="0" borderId="31" xfId="4" applyNumberFormat="1" applyFont="1" applyFill="1" applyBorder="1" applyAlignment="1" applyProtection="1">
      <alignment horizontal="center" vertical="center" readingOrder="2"/>
    </xf>
    <xf numFmtId="164" fontId="29" fillId="7" borderId="31" xfId="4" applyNumberFormat="1" applyFont="1" applyFill="1" applyBorder="1" applyAlignment="1" applyProtection="1">
      <alignment vertical="center"/>
      <protection hidden="1"/>
    </xf>
    <xf numFmtId="164" fontId="26" fillId="0" borderId="31" xfId="8" applyNumberFormat="1" applyFont="1" applyFill="1" applyBorder="1" applyAlignment="1" applyProtection="1">
      <alignment vertical="center"/>
    </xf>
    <xf numFmtId="164" fontId="29" fillId="0" borderId="32" xfId="4" applyNumberFormat="1" applyFont="1" applyBorder="1" applyAlignment="1">
      <alignment vertical="center"/>
    </xf>
    <xf numFmtId="164" fontId="29" fillId="0" borderId="33" xfId="4" applyNumberFormat="1" applyFont="1" applyBorder="1" applyAlignment="1">
      <alignment vertical="center"/>
    </xf>
    <xf numFmtId="164" fontId="29" fillId="0" borderId="34" xfId="4" applyNumberFormat="1" applyFont="1" applyBorder="1" applyAlignment="1">
      <alignment vertical="center"/>
    </xf>
    <xf numFmtId="164" fontId="29" fillId="0" borderId="35" xfId="4" applyNumberFormat="1" applyFont="1" applyBorder="1" applyAlignment="1">
      <alignment vertical="center"/>
    </xf>
    <xf numFmtId="164" fontId="29" fillId="0" borderId="37" xfId="4" applyNumberFormat="1" applyFont="1" applyFill="1" applyBorder="1" applyAlignment="1" applyProtection="1">
      <alignment vertical="center"/>
      <protection hidden="1"/>
    </xf>
    <xf numFmtId="164" fontId="29" fillId="0" borderId="38" xfId="4" applyNumberFormat="1" applyFont="1" applyFill="1" applyBorder="1" applyAlignment="1" applyProtection="1">
      <alignment vertical="center"/>
      <protection hidden="1"/>
    </xf>
    <xf numFmtId="164" fontId="29" fillId="0" borderId="39" xfId="4" applyNumberFormat="1" applyFont="1" applyFill="1" applyBorder="1" applyAlignment="1" applyProtection="1">
      <alignment vertical="center"/>
      <protection hidden="1"/>
    </xf>
    <xf numFmtId="164" fontId="29" fillId="0" borderId="36" xfId="4" applyNumberFormat="1" applyFont="1" applyFill="1" applyBorder="1" applyAlignment="1" applyProtection="1">
      <alignment vertical="center"/>
      <protection hidden="1"/>
    </xf>
    <xf numFmtId="164" fontId="29" fillId="7" borderId="36" xfId="4" applyNumberFormat="1" applyFont="1" applyFill="1" applyBorder="1" applyAlignment="1" applyProtection="1">
      <alignment vertical="center"/>
      <protection hidden="1"/>
    </xf>
    <xf numFmtId="164" fontId="29" fillId="0" borderId="40" xfId="4" applyNumberFormat="1" applyFont="1" applyFill="1" applyBorder="1" applyAlignment="1" applyProtection="1">
      <alignment vertical="center"/>
      <protection hidden="1"/>
    </xf>
    <xf numFmtId="164" fontId="29" fillId="0" borderId="41" xfId="4" applyNumberFormat="1" applyFont="1" applyFill="1" applyBorder="1" applyAlignment="1" applyProtection="1">
      <alignment vertical="center"/>
      <protection hidden="1"/>
    </xf>
    <xf numFmtId="164" fontId="29" fillId="0" borderId="36" xfId="2" applyNumberFormat="1" applyFont="1" applyFill="1" applyBorder="1" applyAlignment="1">
      <alignment vertical="center"/>
    </xf>
    <xf numFmtId="0" fontId="6" fillId="7" borderId="20" xfId="4" applyNumberFormat="1" applyFont="1" applyFill="1" applyBorder="1" applyAlignment="1" applyProtection="1">
      <alignment horizontal="center" vertical="center" readingOrder="2"/>
    </xf>
    <xf numFmtId="0" fontId="55" fillId="8" borderId="0" xfId="0" applyFont="1" applyFill="1" applyAlignment="1" applyProtection="1">
      <alignment horizontal="centerContinuous" vertical="center"/>
      <protection locked="0"/>
    </xf>
    <xf numFmtId="0" fontId="34" fillId="0" borderId="0" xfId="2" applyFont="1" applyFill="1" applyBorder="1" applyAlignment="1">
      <alignment horizontal="center" vertical="center"/>
    </xf>
    <xf numFmtId="164" fontId="54" fillId="7" borderId="25" xfId="4" applyNumberFormat="1" applyFont="1" applyFill="1" applyBorder="1" applyAlignment="1" applyProtection="1">
      <alignment horizontal="center" vertical="center" readingOrder="2"/>
    </xf>
    <xf numFmtId="164" fontId="54" fillId="7" borderId="28" xfId="4" applyNumberFormat="1" applyFont="1" applyFill="1" applyBorder="1" applyAlignment="1" applyProtection="1">
      <alignment horizontal="center" vertical="center" readingOrder="2"/>
    </xf>
    <xf numFmtId="49" fontId="6" fillId="7" borderId="0" xfId="9" applyNumberFormat="1" applyFont="1" applyFill="1" applyBorder="1" applyAlignment="1">
      <alignment horizontal="center" vertical="center"/>
    </xf>
    <xf numFmtId="0" fontId="32" fillId="0" borderId="4" xfId="9" applyNumberFormat="1" applyFont="1" applyFill="1" applyBorder="1" applyAlignment="1">
      <alignment horizontal="center" vertical="center"/>
    </xf>
    <xf numFmtId="0" fontId="32" fillId="0" borderId="3" xfId="9" applyNumberFormat="1" applyFont="1" applyFill="1" applyBorder="1" applyAlignment="1">
      <alignment horizontal="center" vertical="center"/>
    </xf>
    <xf numFmtId="0" fontId="32" fillId="0" borderId="2" xfId="9" applyNumberFormat="1" applyFont="1" applyFill="1" applyBorder="1" applyAlignment="1">
      <alignment horizontal="center" vertical="center"/>
    </xf>
    <xf numFmtId="0" fontId="32" fillId="0" borderId="5" xfId="9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4"/>
    <cellStyle name="Comma 3" xfId="3"/>
    <cellStyle name="Comma 6" xfId="8"/>
    <cellStyle name="Normal" xfId="0" builtinId="0"/>
    <cellStyle name="Normal 2" xfId="2"/>
    <cellStyle name="Normal 2 2" xfId="6"/>
    <cellStyle name="Normal 3" xfId="7"/>
    <cellStyle name="Normal 9" xfId="9"/>
    <cellStyle name="Percent 2" xfId="5"/>
  </cellStyles>
  <dxfs count="3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isal.JUVENILE\AppData\Local\Microsoft\Windows\Temporary%20Internet%20Files\Content.Outlook\425EP8R6\Ha.%20Vashafaru%20Magistrate%20Court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14/Budget%202014/Circular%20&amp;%20Forms/Budget%20Circular%202014/Budget%20Circular%202013%20Annex/Annex%201_Budget%20Format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diture Codes"/>
      <sheetName val="Revenue Codes"/>
      <sheetName val="BA List"/>
      <sheetName val="PSIP Project Code List"/>
      <sheetName val="Checklist"/>
      <sheetName val="Policy.Strategy"/>
      <sheetName val="Form 1"/>
      <sheetName val="Form 2"/>
      <sheetName val="Form 3"/>
      <sheetName val="Form 4"/>
      <sheetName val="Form 5A (PSIP Capital)"/>
      <sheetName val="From 5B (PSIP Recrrent)"/>
      <sheetName val="Form 5C (PSIP) Summary"/>
      <sheetName val="Form5D (Loan PSIP)"/>
      <sheetName val="Form5E (Grant PSIP)"/>
      <sheetName val="Form5F (Other)"/>
      <sheetName val="Form5G (PSIP Additional Info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1002"/>
  <sheetViews>
    <sheetView showGridLines="0" topLeftCell="H1" zoomScale="80" zoomScaleNormal="80" workbookViewId="0">
      <pane ySplit="5" topLeftCell="A6" activePane="bottomLeft" state="frozen"/>
      <selection activeCell="S8" sqref="S8"/>
      <selection pane="bottomLeft" activeCell="S9" sqref="P9:S26"/>
    </sheetView>
  </sheetViews>
  <sheetFormatPr defaultColWidth="9" defaultRowHeight="21.75"/>
  <cols>
    <col min="1" max="1" width="9" style="25" customWidth="1"/>
    <col min="2" max="2" width="15.875" style="13" bestFit="1" customWidth="1"/>
    <col min="3" max="3" width="15.875" style="45" bestFit="1" customWidth="1"/>
    <col min="4" max="6" width="14.875" style="8" bestFit="1" customWidth="1"/>
    <col min="7" max="7" width="15.875" style="45" bestFit="1" customWidth="1"/>
    <col min="8" max="10" width="14.875" style="8" bestFit="1" customWidth="1"/>
    <col min="11" max="11" width="15.875" style="45" bestFit="1" customWidth="1"/>
    <col min="12" max="14" width="14.875" style="8" bestFit="1" customWidth="1"/>
    <col min="15" max="15" width="15.875" style="45" bestFit="1" customWidth="1"/>
    <col min="16" max="18" width="14.875" style="8" bestFit="1" customWidth="1"/>
    <col min="19" max="19" width="15.875" style="8" bestFit="1" customWidth="1"/>
    <col min="20" max="20" width="35.75" style="21" customWidth="1"/>
    <col min="21" max="21" width="12.125" style="7" customWidth="1"/>
    <col min="22" max="23" width="16.25" style="7" customWidth="1"/>
    <col min="24" max="24" width="18.75" style="7" customWidth="1"/>
    <col min="25" max="16384" width="9" style="8"/>
  </cols>
  <sheetData>
    <row r="1" spans="1:24" s="27" customFormat="1" ht="10.5" customHeight="1">
      <c r="A1" s="11"/>
      <c r="B1" s="13"/>
      <c r="C1" s="13"/>
      <c r="G1" s="13"/>
      <c r="K1" s="13"/>
      <c r="O1" s="13"/>
      <c r="T1" s="12"/>
      <c r="U1" s="11"/>
      <c r="V1" s="11"/>
      <c r="W1" s="7"/>
      <c r="X1" s="11"/>
    </row>
    <row r="2" spans="1:24" s="27" customFormat="1" ht="38.25">
      <c r="A2" s="11"/>
      <c r="B2" s="14" t="s">
        <v>1069</v>
      </c>
      <c r="C2" s="29"/>
      <c r="D2" s="28"/>
      <c r="E2" s="28"/>
      <c r="F2" s="28"/>
      <c r="G2" s="29"/>
      <c r="H2" s="28"/>
      <c r="I2" s="28"/>
      <c r="J2" s="28"/>
      <c r="K2" s="29"/>
      <c r="L2" s="28"/>
      <c r="M2" s="28"/>
      <c r="N2" s="28"/>
      <c r="O2" s="29"/>
      <c r="P2" s="28"/>
      <c r="Q2" s="28"/>
      <c r="R2" s="28"/>
      <c r="S2" s="28"/>
      <c r="T2" s="19"/>
      <c r="U2" s="28"/>
      <c r="W2" s="31" t="str">
        <f>INDEX(Sheet2!$A:$A,MATCH($X$2,Sheet2!$B:$B,0))</f>
        <v>މިނިސްޓްރީ އޮފް ހައުސިންގ އެންޑް އިންފްރާސްޓްރަކްޗަރ</v>
      </c>
      <c r="X2" s="208">
        <v>1224</v>
      </c>
    </row>
    <row r="3" spans="1:24" s="27" customFormat="1" ht="11.25" customHeight="1">
      <c r="A3" s="11"/>
      <c r="B3" s="13"/>
      <c r="C3" s="13"/>
      <c r="G3" s="13"/>
      <c r="K3" s="13"/>
      <c r="O3" s="13"/>
      <c r="T3" s="12"/>
      <c r="U3" s="11"/>
      <c r="V3" s="11"/>
      <c r="W3" s="7"/>
      <c r="X3" s="11"/>
    </row>
    <row r="4" spans="1:24" s="27" customFormat="1" ht="21" customHeight="1">
      <c r="A4" s="11"/>
      <c r="B4" s="13"/>
      <c r="C4" s="42" t="s">
        <v>776</v>
      </c>
      <c r="D4" s="40"/>
      <c r="E4" s="40"/>
      <c r="F4" s="40"/>
      <c r="G4" s="42" t="s">
        <v>775</v>
      </c>
      <c r="H4" s="40"/>
      <c r="I4" s="40"/>
      <c r="J4" s="40"/>
      <c r="K4" s="42" t="s">
        <v>774</v>
      </c>
      <c r="L4" s="40"/>
      <c r="M4" s="40"/>
      <c r="N4" s="40"/>
      <c r="O4" s="42" t="s">
        <v>773</v>
      </c>
      <c r="P4" s="41"/>
      <c r="Q4" s="41"/>
      <c r="R4" s="40"/>
      <c r="S4" s="12"/>
      <c r="T4" s="12"/>
      <c r="U4" s="11"/>
      <c r="V4" s="11"/>
      <c r="W4" s="7"/>
      <c r="X4" s="11"/>
    </row>
    <row r="5" spans="1:24" s="30" customFormat="1" ht="43.5">
      <c r="A5" s="12"/>
      <c r="B5" s="15" t="s">
        <v>777</v>
      </c>
      <c r="C5" s="43" t="s">
        <v>8</v>
      </c>
      <c r="D5" s="20" t="s">
        <v>1068</v>
      </c>
      <c r="E5" s="20" t="s">
        <v>1067</v>
      </c>
      <c r="F5" s="20" t="s">
        <v>1065</v>
      </c>
      <c r="G5" s="43" t="s">
        <v>8</v>
      </c>
      <c r="H5" s="20" t="s">
        <v>1066</v>
      </c>
      <c r="I5" s="20" t="s">
        <v>1064</v>
      </c>
      <c r="J5" s="20" t="s">
        <v>7</v>
      </c>
      <c r="K5" s="43" t="s">
        <v>8</v>
      </c>
      <c r="L5" s="20" t="s">
        <v>6</v>
      </c>
      <c r="M5" s="20" t="s">
        <v>5</v>
      </c>
      <c r="N5" s="20" t="s">
        <v>4</v>
      </c>
      <c r="O5" s="43" t="s">
        <v>8</v>
      </c>
      <c r="P5" s="32" t="s">
        <v>3</v>
      </c>
      <c r="Q5" s="32" t="s">
        <v>1063</v>
      </c>
      <c r="R5" s="32" t="s">
        <v>1062</v>
      </c>
      <c r="S5" s="48" t="s">
        <v>220</v>
      </c>
      <c r="T5" s="20" t="s">
        <v>2</v>
      </c>
      <c r="U5" s="20" t="s">
        <v>1</v>
      </c>
      <c r="V5" s="20" t="s">
        <v>784</v>
      </c>
      <c r="W5" s="47" t="s">
        <v>779</v>
      </c>
      <c r="X5" s="20" t="s">
        <v>0</v>
      </c>
    </row>
    <row r="6" spans="1:24">
      <c r="A6" s="25" t="str">
        <f>IF($B$6=$S$6,"OK","CHECK")</f>
        <v>OK</v>
      </c>
      <c r="B6" s="16">
        <f>O6+K6+G6+C6</f>
        <v>10000000</v>
      </c>
      <c r="C6" s="33">
        <f t="shared" ref="C6:R6" si="0">C7+C36+C64+C66+C68+C70</f>
        <v>2500000</v>
      </c>
      <c r="D6" s="4">
        <f t="shared" si="0"/>
        <v>833333.33333333337</v>
      </c>
      <c r="E6" s="4">
        <f t="shared" si="0"/>
        <v>833333.33333333337</v>
      </c>
      <c r="F6" s="4">
        <f t="shared" si="0"/>
        <v>833333.33333333337</v>
      </c>
      <c r="G6" s="33">
        <f t="shared" si="0"/>
        <v>2500000</v>
      </c>
      <c r="H6" s="4">
        <f t="shared" si="0"/>
        <v>833333.33333333337</v>
      </c>
      <c r="I6" s="4">
        <f t="shared" si="0"/>
        <v>833333.33333333337</v>
      </c>
      <c r="J6" s="4">
        <f t="shared" si="0"/>
        <v>833333.33333333337</v>
      </c>
      <c r="K6" s="33">
        <f t="shared" si="0"/>
        <v>2500000</v>
      </c>
      <c r="L6" s="4">
        <f t="shared" si="0"/>
        <v>833333.33333333337</v>
      </c>
      <c r="M6" s="4">
        <f t="shared" si="0"/>
        <v>833333.33333333337</v>
      </c>
      <c r="N6" s="4">
        <f t="shared" si="0"/>
        <v>833333.33333333337</v>
      </c>
      <c r="O6" s="33">
        <f t="shared" si="0"/>
        <v>2500000</v>
      </c>
      <c r="P6" s="34">
        <f t="shared" si="0"/>
        <v>833333.33333333337</v>
      </c>
      <c r="Q6" s="34">
        <f t="shared" si="0"/>
        <v>833333.33333333337</v>
      </c>
      <c r="R6" s="34">
        <f t="shared" si="0"/>
        <v>833333.33333333337</v>
      </c>
      <c r="S6" s="33">
        <f>S7+S36+S64+S66+S68+S70</f>
        <v>10000000</v>
      </c>
      <c r="T6" s="22" t="s">
        <v>8</v>
      </c>
      <c r="U6" s="9"/>
      <c r="V6" s="9"/>
      <c r="W6" s="9"/>
      <c r="X6" s="9"/>
    </row>
    <row r="7" spans="1:24">
      <c r="A7" s="26"/>
      <c r="B7" s="17">
        <f t="shared" ref="B7:B70" si="1">O7+K7+G7+C7</f>
        <v>10000000</v>
      </c>
      <c r="C7" s="35">
        <f t="shared" ref="C7:C70" si="2">SUM(D7:F7)</f>
        <v>2500000</v>
      </c>
      <c r="D7" s="5">
        <f t="shared" ref="D7:Q7" si="3">SUM(D8:D35)</f>
        <v>833333.33333333337</v>
      </c>
      <c r="E7" s="5">
        <f t="shared" si="3"/>
        <v>833333.33333333337</v>
      </c>
      <c r="F7" s="5">
        <f t="shared" si="3"/>
        <v>833333.33333333337</v>
      </c>
      <c r="G7" s="35">
        <f t="shared" ref="G7:G70" si="4">SUM(H7:J7)</f>
        <v>2500000</v>
      </c>
      <c r="H7" s="5">
        <f t="shared" si="3"/>
        <v>833333.33333333337</v>
      </c>
      <c r="I7" s="5">
        <f t="shared" si="3"/>
        <v>833333.33333333337</v>
      </c>
      <c r="J7" s="5">
        <f t="shared" si="3"/>
        <v>833333.33333333337</v>
      </c>
      <c r="K7" s="35">
        <f t="shared" ref="K7:K70" si="5">SUM(L7:N7)</f>
        <v>2500000</v>
      </c>
      <c r="L7" s="5">
        <f t="shared" si="3"/>
        <v>833333.33333333337</v>
      </c>
      <c r="M7" s="5">
        <f t="shared" si="3"/>
        <v>833333.33333333337</v>
      </c>
      <c r="N7" s="5">
        <f t="shared" si="3"/>
        <v>833333.33333333337</v>
      </c>
      <c r="O7" s="35">
        <f t="shared" ref="O7:O70" si="6">SUM(P7:R7)</f>
        <v>2500000</v>
      </c>
      <c r="P7" s="36">
        <f t="shared" si="3"/>
        <v>833333.33333333337</v>
      </c>
      <c r="Q7" s="36">
        <f t="shared" si="3"/>
        <v>833333.33333333337</v>
      </c>
      <c r="R7" s="36">
        <f>SUM(R8:R35)</f>
        <v>833333.33333333337</v>
      </c>
      <c r="S7" s="35">
        <f>SUM(S8:S35)</f>
        <v>10000000</v>
      </c>
      <c r="T7" s="23" t="str">
        <f>IFERROR(INDEX(List!$D:$D,MATCH('Cash Flow_Exp'!$U7,List!$E:$E,0)),"")</f>
        <v/>
      </c>
      <c r="U7" s="3"/>
      <c r="V7" s="10" t="s">
        <v>9</v>
      </c>
      <c r="W7" s="46" t="s">
        <v>780</v>
      </c>
      <c r="X7" s="3" t="s">
        <v>778</v>
      </c>
    </row>
    <row r="8" spans="1:24">
      <c r="B8" s="18">
        <f t="shared" si="1"/>
        <v>10000000</v>
      </c>
      <c r="C8" s="44">
        <f t="shared" si="2"/>
        <v>2500000</v>
      </c>
      <c r="D8" s="6">
        <v>833333.33333333337</v>
      </c>
      <c r="E8" s="6">
        <v>833333.33333333337</v>
      </c>
      <c r="F8" s="6">
        <v>833333.33333333337</v>
      </c>
      <c r="G8" s="44">
        <f t="shared" si="4"/>
        <v>2500000</v>
      </c>
      <c r="H8" s="6">
        <v>833333.33333333337</v>
      </c>
      <c r="I8" s="6">
        <v>833333.33333333337</v>
      </c>
      <c r="J8" s="6">
        <v>833333.33333333337</v>
      </c>
      <c r="K8" s="44">
        <f t="shared" si="5"/>
        <v>2500000</v>
      </c>
      <c r="L8" s="6">
        <v>833333.33333333337</v>
      </c>
      <c r="M8" s="6">
        <v>833333.33333333337</v>
      </c>
      <c r="N8" s="6">
        <v>833333.33333333337</v>
      </c>
      <c r="O8" s="44">
        <f t="shared" si="6"/>
        <v>2500000</v>
      </c>
      <c r="P8" s="38">
        <v>833333.33333333337</v>
      </c>
      <c r="Q8" s="38">
        <v>833333.33333333337</v>
      </c>
      <c r="R8" s="92">
        <v>833333.33333333337</v>
      </c>
      <c r="S8" s="37">
        <v>10000000</v>
      </c>
      <c r="T8" s="24" t="str">
        <f>IFERROR(INDEX(List!$G:$G,MATCH('Cash Flow_Exp'!$U8,List!$H:$H,0)),"")</f>
        <v>މުވައްޒަފުންގެ މުސާރަ</v>
      </c>
      <c r="U8" s="2">
        <v>211001</v>
      </c>
    </row>
    <row r="9" spans="1:24">
      <c r="B9" s="18">
        <f t="shared" si="1"/>
        <v>0</v>
      </c>
      <c r="C9" s="44">
        <f t="shared" si="2"/>
        <v>0</v>
      </c>
      <c r="D9" s="6"/>
      <c r="E9" s="6"/>
      <c r="F9" s="6"/>
      <c r="G9" s="44">
        <f t="shared" si="4"/>
        <v>0</v>
      </c>
      <c r="H9" s="6"/>
      <c r="I9" s="6"/>
      <c r="J9" s="6"/>
      <c r="K9" s="44">
        <f t="shared" si="5"/>
        <v>0</v>
      </c>
      <c r="L9" s="6"/>
      <c r="M9" s="6"/>
      <c r="N9" s="6"/>
      <c r="O9" s="44">
        <f t="shared" si="6"/>
        <v>0</v>
      </c>
      <c r="P9" s="38"/>
      <c r="Q9" s="38"/>
      <c r="R9" s="38"/>
      <c r="S9" s="37"/>
      <c r="T9" s="24" t="str">
        <f>IFERROR(INDEX(List!$G:$G,MATCH('Cash Flow_Exp'!$U9,List!$H:$H,0)),"")</f>
        <v>ފަންނީ އެލަވަންސް</v>
      </c>
      <c r="U9" s="2">
        <v>212003</v>
      </c>
    </row>
    <row r="10" spans="1:24">
      <c r="B10" s="18">
        <f t="shared" si="1"/>
        <v>0</v>
      </c>
      <c r="C10" s="44">
        <f t="shared" si="2"/>
        <v>0</v>
      </c>
      <c r="D10" s="6"/>
      <c r="E10" s="6"/>
      <c r="F10" s="6"/>
      <c r="G10" s="44">
        <f t="shared" si="4"/>
        <v>0</v>
      </c>
      <c r="H10" s="6"/>
      <c r="I10" s="6"/>
      <c r="J10" s="6"/>
      <c r="K10" s="44">
        <f t="shared" si="5"/>
        <v>0</v>
      </c>
      <c r="L10" s="6"/>
      <c r="M10" s="6"/>
      <c r="N10" s="6"/>
      <c r="O10" s="44">
        <f t="shared" si="6"/>
        <v>0</v>
      </c>
      <c r="P10" s="38"/>
      <c r="Q10" s="38"/>
      <c r="R10" s="38"/>
      <c r="S10" s="37"/>
      <c r="T10" s="24" t="str">
        <f>IFERROR(INDEX(List!$G:$G,MATCH('Cash Flow_Exp'!$U10,List!$H:$H,0)),"")</f>
        <v>ދިގުމުއްދަތަށް ޚިދުމަތްކުރުމުގެ އެލަވަންސް</v>
      </c>
      <c r="U10" s="2">
        <v>212004</v>
      </c>
    </row>
    <row r="11" spans="1:24">
      <c r="B11" s="18">
        <f t="shared" si="1"/>
        <v>0</v>
      </c>
      <c r="C11" s="44">
        <f t="shared" si="2"/>
        <v>0</v>
      </c>
      <c r="D11" s="6"/>
      <c r="E11" s="6"/>
      <c r="F11" s="6"/>
      <c r="G11" s="44">
        <f t="shared" si="4"/>
        <v>0</v>
      </c>
      <c r="H11" s="6"/>
      <c r="I11" s="6"/>
      <c r="J11" s="6"/>
      <c r="K11" s="44">
        <f t="shared" si="5"/>
        <v>0</v>
      </c>
      <c r="L11" s="6"/>
      <c r="M11" s="6"/>
      <c r="N11" s="6"/>
      <c r="O11" s="44">
        <f t="shared" si="6"/>
        <v>0</v>
      </c>
      <c r="P11" s="38"/>
      <c r="Q11" s="38"/>
      <c r="R11" s="38"/>
      <c r="S11" s="37"/>
      <c r="T11" s="24" t="str">
        <f>IFERROR(INDEX(List!$G:$G,MATCH('Cash Flow_Exp'!$U11,List!$H:$H,0)),"")</f>
        <v xml:space="preserve">ރަމަޟާން މަހުގެ މުނާސަބަތުގައި ދޭ އެލަވަންސް </v>
      </c>
      <c r="U11" s="2">
        <v>212005</v>
      </c>
    </row>
    <row r="12" spans="1:24">
      <c r="B12" s="18">
        <f t="shared" si="1"/>
        <v>0</v>
      </c>
      <c r="C12" s="44">
        <f t="shared" si="2"/>
        <v>0</v>
      </c>
      <c r="D12" s="6"/>
      <c r="E12" s="6"/>
      <c r="F12" s="6"/>
      <c r="G12" s="44">
        <f t="shared" si="4"/>
        <v>0</v>
      </c>
      <c r="H12" s="6"/>
      <c r="I12" s="6"/>
      <c r="J12" s="6"/>
      <c r="K12" s="44">
        <f t="shared" si="5"/>
        <v>0</v>
      </c>
      <c r="L12" s="6"/>
      <c r="M12" s="6"/>
      <c r="N12" s="6"/>
      <c r="O12" s="44">
        <f t="shared" si="6"/>
        <v>0</v>
      </c>
      <c r="P12" s="38"/>
      <c r="Q12" s="38"/>
      <c r="R12" s="38"/>
      <c r="S12" s="37"/>
      <c r="T12" s="24" t="str">
        <f>IFERROR(INDEX(List!$G:$G,MATCH('Cash Flow_Exp'!$U12,List!$H:$H,0)),"")</f>
        <v>މެޑިކަލް އެލަވަންސް</v>
      </c>
      <c r="U12" s="2">
        <v>212006</v>
      </c>
    </row>
    <row r="13" spans="1:24">
      <c r="B13" s="18">
        <f t="shared" si="1"/>
        <v>0</v>
      </c>
      <c r="C13" s="44">
        <f t="shared" si="2"/>
        <v>0</v>
      </c>
      <c r="D13" s="6"/>
      <c r="E13" s="6"/>
      <c r="F13" s="6"/>
      <c r="G13" s="44">
        <f t="shared" si="4"/>
        <v>0</v>
      </c>
      <c r="H13" s="6"/>
      <c r="I13" s="6"/>
      <c r="J13" s="6"/>
      <c r="K13" s="44">
        <f t="shared" si="5"/>
        <v>0</v>
      </c>
      <c r="L13" s="6"/>
      <c r="M13" s="6"/>
      <c r="N13" s="6"/>
      <c r="O13" s="44">
        <f t="shared" si="6"/>
        <v>0</v>
      </c>
      <c r="P13" s="39"/>
      <c r="Q13" s="38"/>
      <c r="R13" s="38"/>
      <c r="S13" s="37"/>
      <c r="T13" s="24" t="str">
        <f>IFERROR(INDEX(List!$G:$G,MATCH('Cash Flow_Exp'!$U13,List!$H:$H,0)),"")</f>
        <v>ޑޮމެސްޓިކް މާކެޓް އެލަވަންސް</v>
      </c>
      <c r="U13" s="2">
        <v>212007</v>
      </c>
    </row>
    <row r="14" spans="1:24">
      <c r="B14" s="18">
        <f t="shared" si="1"/>
        <v>0</v>
      </c>
      <c r="C14" s="44">
        <f t="shared" si="2"/>
        <v>0</v>
      </c>
      <c r="D14" s="6"/>
      <c r="E14" s="6"/>
      <c r="F14" s="6"/>
      <c r="G14" s="44">
        <f t="shared" si="4"/>
        <v>0</v>
      </c>
      <c r="H14" s="6"/>
      <c r="I14" s="6"/>
      <c r="J14" s="6"/>
      <c r="K14" s="44">
        <f t="shared" si="5"/>
        <v>0</v>
      </c>
      <c r="L14" s="6"/>
      <c r="M14" s="6"/>
      <c r="N14" s="6"/>
      <c r="O14" s="44">
        <f t="shared" si="6"/>
        <v>0</v>
      </c>
      <c r="P14" s="38"/>
      <c r="Q14" s="38"/>
      <c r="R14" s="38"/>
      <c r="S14" s="37"/>
      <c r="T14" s="24" t="str">
        <f>IFERROR(INDEX(List!$G:$G,MATCH('Cash Flow_Exp'!$U14,List!$H:$H,0)),"")</f>
        <v>މުސާރައިގެ ކުރިއެރުމުގެ އެލެވަންސް</v>
      </c>
      <c r="U14" s="2">
        <v>212008</v>
      </c>
    </row>
    <row r="15" spans="1:24">
      <c r="B15" s="18">
        <f t="shared" si="1"/>
        <v>0</v>
      </c>
      <c r="C15" s="44">
        <f t="shared" si="2"/>
        <v>0</v>
      </c>
      <c r="D15" s="6"/>
      <c r="E15" s="6"/>
      <c r="F15" s="6"/>
      <c r="G15" s="44">
        <f t="shared" si="4"/>
        <v>0</v>
      </c>
      <c r="H15" s="6"/>
      <c r="I15" s="6"/>
      <c r="J15" s="6"/>
      <c r="K15" s="44">
        <f t="shared" si="5"/>
        <v>0</v>
      </c>
      <c r="L15" s="6"/>
      <c r="M15" s="6"/>
      <c r="N15" s="6"/>
      <c r="O15" s="44">
        <f t="shared" si="6"/>
        <v>0</v>
      </c>
      <c r="P15" s="38"/>
      <c r="Q15" s="38"/>
      <c r="R15" s="38"/>
      <c r="S15" s="37"/>
      <c r="T15" s="24" t="str">
        <f>IFERROR(INDEX(List!$G:$G,MATCH('Cash Flow_Exp'!$U15,List!$H:$H,0)),"")</f>
        <v>މުވައްޒަފުންގެ މަޤާމުގެގޮތުން ދޭ ޚާއްޞަ އެލަވަންސް</v>
      </c>
      <c r="U15" s="2">
        <v>212009</v>
      </c>
    </row>
    <row r="16" spans="1:24">
      <c r="B16" s="18">
        <f t="shared" si="1"/>
        <v>0</v>
      </c>
      <c r="C16" s="44">
        <f t="shared" si="2"/>
        <v>0</v>
      </c>
      <c r="D16" s="6"/>
      <c r="E16" s="6"/>
      <c r="F16" s="6"/>
      <c r="G16" s="44">
        <f t="shared" si="4"/>
        <v>0</v>
      </c>
      <c r="H16" s="6"/>
      <c r="I16" s="6"/>
      <c r="J16" s="6"/>
      <c r="K16" s="44">
        <f t="shared" si="5"/>
        <v>0</v>
      </c>
      <c r="L16" s="6"/>
      <c r="M16" s="6"/>
      <c r="N16" s="6"/>
      <c r="O16" s="44">
        <f t="shared" si="6"/>
        <v>0</v>
      </c>
      <c r="P16" s="38"/>
      <c r="Q16" s="38"/>
      <c r="R16" s="38"/>
      <c r="S16" s="37"/>
      <c r="T16" s="24" t="str">
        <f>IFERROR(INDEX(List!$G:$G,MATCH('Cash Flow_Exp'!$U16,List!$H:$H,0)),"")</f>
        <v>މުވައްޒަފުންގެ ކޮއްތުގެގޮތުގައި ފައިސާއިން ދޭ އެލަވަންސް</v>
      </c>
      <c r="U16" s="2">
        <v>212010</v>
      </c>
    </row>
    <row r="17" spans="2:21">
      <c r="B17" s="18">
        <f t="shared" si="1"/>
        <v>0</v>
      </c>
      <c r="C17" s="44">
        <f t="shared" si="2"/>
        <v>0</v>
      </c>
      <c r="D17" s="6"/>
      <c r="E17" s="6"/>
      <c r="F17" s="6"/>
      <c r="G17" s="44">
        <f t="shared" si="4"/>
        <v>0</v>
      </c>
      <c r="H17" s="6"/>
      <c r="I17" s="6"/>
      <c r="J17" s="6"/>
      <c r="K17" s="44">
        <f t="shared" si="5"/>
        <v>0</v>
      </c>
      <c r="L17" s="6"/>
      <c r="M17" s="6"/>
      <c r="N17" s="6"/>
      <c r="O17" s="44">
        <f t="shared" si="6"/>
        <v>0</v>
      </c>
      <c r="P17" s="38"/>
      <c r="Q17" s="38"/>
      <c r="R17" s="38"/>
      <c r="S17" s="37"/>
      <c r="T17" s="24" t="str">
        <f>IFERROR(INDEX(List!$G:$G,MATCH('Cash Flow_Exp'!$U17,List!$H:$H,0)),"")</f>
        <v>އެކިއެކި ކޮމިޓީތަކުގެ މެންބަރުންނަށްދޭ އެލަވަންސް</v>
      </c>
      <c r="U17" s="2">
        <v>212011</v>
      </c>
    </row>
    <row r="18" spans="2:21">
      <c r="B18" s="18">
        <f t="shared" si="1"/>
        <v>0</v>
      </c>
      <c r="C18" s="44">
        <f t="shared" si="2"/>
        <v>0</v>
      </c>
      <c r="D18" s="6"/>
      <c r="E18" s="6"/>
      <c r="F18" s="6"/>
      <c r="G18" s="44">
        <f t="shared" si="4"/>
        <v>0</v>
      </c>
      <c r="H18" s="6"/>
      <c r="I18" s="6"/>
      <c r="J18" s="6"/>
      <c r="K18" s="44">
        <f t="shared" si="5"/>
        <v>0</v>
      </c>
      <c r="L18" s="6"/>
      <c r="M18" s="6"/>
      <c r="N18" s="6"/>
      <c r="O18" s="44">
        <f t="shared" si="6"/>
        <v>0</v>
      </c>
      <c r="P18" s="38"/>
      <c r="Q18" s="38"/>
      <c r="R18" s="38"/>
      <c r="S18" s="37"/>
      <c r="T18" s="24" t="str">
        <f>IFERROR(INDEX(List!$G:$G,MATCH('Cash Flow_Exp'!$U18,List!$H:$H,0)),"")</f>
        <v>އަމިއްލަރަށް ފިޔަވައި އެހެންރަށެއްގައި ވަޒީފާއަދާކުރާތީ ދޭ އެލަވަންސް</v>
      </c>
      <c r="U18" s="2">
        <v>212012</v>
      </c>
    </row>
    <row r="19" spans="2:21">
      <c r="B19" s="18">
        <f t="shared" si="1"/>
        <v>0</v>
      </c>
      <c r="C19" s="44">
        <f t="shared" si="2"/>
        <v>0</v>
      </c>
      <c r="D19" s="6"/>
      <c r="E19" s="6"/>
      <c r="F19" s="6"/>
      <c r="G19" s="44">
        <f t="shared" si="4"/>
        <v>0</v>
      </c>
      <c r="H19" s="6"/>
      <c r="I19" s="6"/>
      <c r="J19" s="6"/>
      <c r="K19" s="44">
        <f t="shared" si="5"/>
        <v>0</v>
      </c>
      <c r="L19" s="6"/>
      <c r="M19" s="6"/>
      <c r="N19" s="6"/>
      <c r="O19" s="44">
        <f t="shared" si="6"/>
        <v>0</v>
      </c>
      <c r="P19" s="38"/>
      <c r="Q19" s="38"/>
      <c r="R19" s="38"/>
      <c r="S19" s="37"/>
      <c r="T19" s="24" t="str">
        <f>IFERROR(INDEX(List!$G:$G,MATCH('Cash Flow_Exp'!$U19,List!$H:$H,0)),"")</f>
        <v>އަމިއްލަރަށް ފިޔަވައި އެހެންރަށެއްގައި ވަޒީފާއަދާކުރާތީ ދޭ ދަތުރު އެލަވަންސް</v>
      </c>
      <c r="U19" s="2">
        <v>212013</v>
      </c>
    </row>
    <row r="20" spans="2:21">
      <c r="B20" s="18">
        <f t="shared" si="1"/>
        <v>0</v>
      </c>
      <c r="C20" s="44">
        <f t="shared" si="2"/>
        <v>0</v>
      </c>
      <c r="D20" s="6"/>
      <c r="E20" s="6"/>
      <c r="F20" s="6"/>
      <c r="G20" s="44">
        <f t="shared" si="4"/>
        <v>0</v>
      </c>
      <c r="H20" s="6"/>
      <c r="I20" s="6"/>
      <c r="J20" s="6"/>
      <c r="K20" s="44">
        <f t="shared" si="5"/>
        <v>0</v>
      </c>
      <c r="L20" s="6"/>
      <c r="M20" s="6"/>
      <c r="N20" s="6"/>
      <c r="O20" s="44">
        <f t="shared" si="6"/>
        <v>0</v>
      </c>
      <c r="P20" s="38"/>
      <c r="Q20" s="38"/>
      <c r="R20" s="38"/>
      <c r="S20" s="37"/>
      <c r="T20" s="24" t="str">
        <f>IFERROR(INDEX(List!$G:$G,MATCH('Cash Flow_Exp'!$U20,List!$H:$H,0)),"")</f>
        <v>މުވައްޒަފުންނާއި މުވައްޒަފުންގެ އަނބިދަރީންގެ ލިވިންގ އެލަވަންސްއާއި ފެމިލީ އެލަވަންސް</v>
      </c>
      <c r="U20" s="2">
        <v>212014</v>
      </c>
    </row>
    <row r="21" spans="2:21">
      <c r="B21" s="18">
        <f t="shared" si="1"/>
        <v>0</v>
      </c>
      <c r="C21" s="44">
        <f t="shared" si="2"/>
        <v>0</v>
      </c>
      <c r="D21" s="6"/>
      <c r="E21" s="6"/>
      <c r="F21" s="6"/>
      <c r="G21" s="44">
        <f t="shared" si="4"/>
        <v>0</v>
      </c>
      <c r="H21" s="6"/>
      <c r="I21" s="6"/>
      <c r="J21" s="6"/>
      <c r="K21" s="44">
        <f t="shared" si="5"/>
        <v>0</v>
      </c>
      <c r="L21" s="6"/>
      <c r="M21" s="6"/>
      <c r="N21" s="6"/>
      <c r="O21" s="44">
        <f t="shared" si="6"/>
        <v>0</v>
      </c>
      <c r="P21" s="38"/>
      <c r="Q21" s="38"/>
      <c r="R21" s="38"/>
      <c r="S21" s="37"/>
      <c r="T21" s="24" t="str">
        <f>IFERROR(INDEX(List!$G:$G,MATCH('Cash Flow_Exp'!$U21,List!$H:$H,0)),"")</f>
        <v>ބަންދު ދުވަސްތަކުގައި މަސަތްކުރާތީ މުސާރައިގެ އިތުރުން ދޭ އެލަވަންސް</v>
      </c>
      <c r="U21" s="2">
        <v>212015</v>
      </c>
    </row>
    <row r="22" spans="2:21">
      <c r="B22" s="18">
        <f t="shared" si="1"/>
        <v>0</v>
      </c>
      <c r="C22" s="44">
        <f t="shared" si="2"/>
        <v>0</v>
      </c>
      <c r="D22" s="6"/>
      <c r="E22" s="6"/>
      <c r="F22" s="6"/>
      <c r="G22" s="44">
        <f t="shared" si="4"/>
        <v>0</v>
      </c>
      <c r="H22" s="6"/>
      <c r="I22" s="6"/>
      <c r="J22" s="6"/>
      <c r="K22" s="44">
        <f t="shared" si="5"/>
        <v>0</v>
      </c>
      <c r="L22" s="6"/>
      <c r="M22" s="6"/>
      <c r="N22" s="6"/>
      <c r="O22" s="44">
        <f t="shared" si="6"/>
        <v>0</v>
      </c>
      <c r="P22" s="38"/>
      <c r="Q22" s="38"/>
      <c r="R22" s="38"/>
      <c r="S22" s="37"/>
      <c r="T22" s="24" t="str">
        <f>IFERROR(INDEX(List!$G:$G,MATCH('Cash Flow_Exp'!$U22,List!$H:$H,0)),"")</f>
        <v>އަސާސީ ވަޒީފާގެ އިތުރުން މުވައްޒަފުންކުރާ އިތުރުމަސައްކަތަށް ދޭ ފައިސާ</v>
      </c>
      <c r="U22" s="2">
        <v>212016</v>
      </c>
    </row>
    <row r="23" spans="2:21">
      <c r="B23" s="18">
        <f t="shared" si="1"/>
        <v>0</v>
      </c>
      <c r="C23" s="44">
        <f t="shared" si="2"/>
        <v>0</v>
      </c>
      <c r="D23" s="6"/>
      <c r="E23" s="6"/>
      <c r="F23" s="6"/>
      <c r="G23" s="44">
        <f t="shared" si="4"/>
        <v>0</v>
      </c>
      <c r="H23" s="6"/>
      <c r="I23" s="6"/>
      <c r="J23" s="6"/>
      <c r="K23" s="44">
        <f t="shared" si="5"/>
        <v>0</v>
      </c>
      <c r="L23" s="6"/>
      <c r="M23" s="6"/>
      <c r="N23" s="6"/>
      <c r="O23" s="44">
        <f t="shared" si="6"/>
        <v>0</v>
      </c>
      <c r="P23" s="38"/>
      <c r="Q23" s="38"/>
      <c r="R23" s="38"/>
      <c r="S23" s="37"/>
      <c r="T23" s="24" t="str">
        <f>IFERROR(INDEX(List!$G:$G,MATCH('Cash Flow_Exp'!$U23,List!$H:$H,0)),"")</f>
        <v>އަހަރީޗުއްޓީ ކެންސަލްވާ ދުވަސްތަކަށް ދޭ ފައިސާ</v>
      </c>
      <c r="U23" s="2">
        <v>212017</v>
      </c>
    </row>
    <row r="24" spans="2:21">
      <c r="B24" s="18">
        <f t="shared" si="1"/>
        <v>0</v>
      </c>
      <c r="C24" s="44">
        <f t="shared" si="2"/>
        <v>0</v>
      </c>
      <c r="D24" s="6"/>
      <c r="E24" s="6"/>
      <c r="F24" s="6"/>
      <c r="G24" s="44">
        <f t="shared" si="4"/>
        <v>0</v>
      </c>
      <c r="H24" s="6"/>
      <c r="I24" s="6"/>
      <c r="J24" s="6"/>
      <c r="K24" s="44">
        <f t="shared" si="5"/>
        <v>0</v>
      </c>
      <c r="L24" s="6"/>
      <c r="M24" s="6"/>
      <c r="N24" s="6"/>
      <c r="O24" s="44">
        <f t="shared" si="6"/>
        <v>0</v>
      </c>
      <c r="P24" s="38"/>
      <c r="Q24" s="38"/>
      <c r="R24" s="38"/>
      <c r="S24" s="37"/>
      <c r="T24" s="24" t="str">
        <f>IFERROR(INDEX(List!$G:$G,MATCH('Cash Flow_Exp'!$U24,List!$H:$H,0)),"")</f>
        <v>ޔުނިފޯމު އެލަވަންސް</v>
      </c>
      <c r="U24" s="2">
        <v>212018</v>
      </c>
    </row>
    <row r="25" spans="2:21">
      <c r="B25" s="18">
        <f t="shared" si="1"/>
        <v>0</v>
      </c>
      <c r="C25" s="44">
        <f t="shared" si="2"/>
        <v>0</v>
      </c>
      <c r="D25" s="6"/>
      <c r="E25" s="6"/>
      <c r="F25" s="6"/>
      <c r="G25" s="44">
        <f t="shared" si="4"/>
        <v>0</v>
      </c>
      <c r="H25" s="6"/>
      <c r="I25" s="6"/>
      <c r="J25" s="6"/>
      <c r="K25" s="44">
        <f t="shared" si="5"/>
        <v>0</v>
      </c>
      <c r="L25" s="6"/>
      <c r="M25" s="6"/>
      <c r="N25" s="6"/>
      <c r="O25" s="44">
        <f t="shared" si="6"/>
        <v>0</v>
      </c>
      <c r="P25" s="38"/>
      <c r="Q25" s="38"/>
      <c r="R25" s="38"/>
      <c r="S25" s="37"/>
      <c r="T25" s="24" t="str">
        <f>IFERROR(INDEX(List!$G:$G,MATCH('Cash Flow_Exp'!$U25,List!$H:$H,0)),"")</f>
        <v>ވަގުތީ ހިންގުމުގެ އެލަވަންސް</v>
      </c>
      <c r="U25" s="2">
        <v>212019</v>
      </c>
    </row>
    <row r="26" spans="2:21">
      <c r="B26" s="18">
        <f t="shared" si="1"/>
        <v>0</v>
      </c>
      <c r="C26" s="44">
        <f t="shared" si="2"/>
        <v>0</v>
      </c>
      <c r="D26" s="6"/>
      <c r="E26" s="6"/>
      <c r="F26" s="6"/>
      <c r="G26" s="44">
        <f t="shared" si="4"/>
        <v>0</v>
      </c>
      <c r="H26" s="6"/>
      <c r="I26" s="6"/>
      <c r="J26" s="6"/>
      <c r="K26" s="44">
        <f t="shared" si="5"/>
        <v>0</v>
      </c>
      <c r="L26" s="6"/>
      <c r="M26" s="6"/>
      <c r="N26" s="6"/>
      <c r="O26" s="44">
        <f t="shared" si="6"/>
        <v>0</v>
      </c>
      <c r="P26" s="38"/>
      <c r="Q26" s="38"/>
      <c r="R26" s="38"/>
      <c r="S26" s="37"/>
      <c r="T26" s="24" t="str">
        <f>IFERROR(INDEX(List!$G:$G,MATCH('Cash Flow_Exp'!$U26,List!$H:$H,0)),"")</f>
        <v>ދީނީ ޚިދުމަތުގެ އެލަވަންސް</v>
      </c>
      <c r="U26" s="2">
        <v>212020</v>
      </c>
    </row>
    <row r="27" spans="2:21">
      <c r="B27" s="18">
        <f t="shared" si="1"/>
        <v>0</v>
      </c>
      <c r="C27" s="44">
        <f t="shared" si="2"/>
        <v>0</v>
      </c>
      <c r="D27" s="6"/>
      <c r="E27" s="6"/>
      <c r="F27" s="6"/>
      <c r="G27" s="44">
        <f t="shared" si="4"/>
        <v>0</v>
      </c>
      <c r="H27" s="6"/>
      <c r="I27" s="6"/>
      <c r="J27" s="6"/>
      <c r="K27" s="44">
        <f t="shared" si="5"/>
        <v>0</v>
      </c>
      <c r="L27" s="6"/>
      <c r="M27" s="6"/>
      <c r="N27" s="6"/>
      <c r="O27" s="44">
        <f t="shared" si="6"/>
        <v>0</v>
      </c>
      <c r="P27" s="38"/>
      <c r="Q27" s="38"/>
      <c r="R27" s="38"/>
      <c r="S27" s="37"/>
      <c r="T27" s="24" t="str">
        <f>IFERROR(INDEX(List!$G:$G,MATCH('Cash Flow_Exp'!$U27,List!$H:$H,0)),"")</f>
        <v>ޝިފްޓް ޑިއުޓީ އެލަވަންސް</v>
      </c>
      <c r="U27" s="2">
        <v>212021</v>
      </c>
    </row>
    <row r="28" spans="2:21">
      <c r="B28" s="18">
        <f t="shared" si="1"/>
        <v>0</v>
      </c>
      <c r="C28" s="44">
        <f t="shared" si="2"/>
        <v>0</v>
      </c>
      <c r="D28" s="6"/>
      <c r="E28" s="6"/>
      <c r="F28" s="6"/>
      <c r="G28" s="44">
        <f t="shared" si="4"/>
        <v>0</v>
      </c>
      <c r="H28" s="6"/>
      <c r="I28" s="6"/>
      <c r="J28" s="6"/>
      <c r="K28" s="44">
        <f t="shared" si="5"/>
        <v>0</v>
      </c>
      <c r="L28" s="6"/>
      <c r="M28" s="6"/>
      <c r="N28" s="6"/>
      <c r="O28" s="44">
        <f t="shared" si="6"/>
        <v>0</v>
      </c>
      <c r="P28" s="38"/>
      <c r="Q28" s="38"/>
      <c r="R28" s="38"/>
      <c r="S28" s="37"/>
      <c r="T28" s="24" t="str">
        <f>IFERROR(INDEX(List!$G:$G,MATCH('Cash Flow_Exp'!$U28,List!$H:$H,0)),"")</f>
        <v>ހާޑްޝިޕް އެލަވަންސް</v>
      </c>
      <c r="U28" s="2">
        <v>212022</v>
      </c>
    </row>
    <row r="29" spans="2:21">
      <c r="B29" s="18">
        <f t="shared" si="1"/>
        <v>0</v>
      </c>
      <c r="C29" s="44">
        <f t="shared" si="2"/>
        <v>0</v>
      </c>
      <c r="D29" s="6"/>
      <c r="E29" s="6"/>
      <c r="F29" s="6"/>
      <c r="G29" s="44">
        <f t="shared" si="4"/>
        <v>0</v>
      </c>
      <c r="H29" s="6"/>
      <c r="I29" s="6"/>
      <c r="J29" s="6"/>
      <c r="K29" s="44">
        <f t="shared" si="5"/>
        <v>0</v>
      </c>
      <c r="L29" s="6"/>
      <c r="M29" s="6"/>
      <c r="N29" s="6"/>
      <c r="O29" s="44">
        <f t="shared" si="6"/>
        <v>0</v>
      </c>
      <c r="P29" s="38"/>
      <c r="Q29" s="38"/>
      <c r="R29" s="38"/>
      <c r="S29" s="37"/>
      <c r="T29" s="24" t="str">
        <f>IFERROR(INDEX(List!$G:$G,MATCH('Cash Flow_Exp'!$U29,List!$H:$H,0)),"")</f>
        <v>އެހެންވަޒީފާއެއް އަދާ ކުރުން މަނާ ކުރާތީ ދޭ އެލަވަންސް</v>
      </c>
      <c r="U29" s="2">
        <v>212023</v>
      </c>
    </row>
    <row r="30" spans="2:21">
      <c r="B30" s="18">
        <f t="shared" si="1"/>
        <v>0</v>
      </c>
      <c r="C30" s="44">
        <f t="shared" si="2"/>
        <v>0</v>
      </c>
      <c r="D30" s="6"/>
      <c r="E30" s="6"/>
      <c r="F30" s="6"/>
      <c r="G30" s="44">
        <f t="shared" si="4"/>
        <v>0</v>
      </c>
      <c r="H30" s="6"/>
      <c r="I30" s="6"/>
      <c r="J30" s="6"/>
      <c r="K30" s="44">
        <f t="shared" si="5"/>
        <v>0</v>
      </c>
      <c r="L30" s="6"/>
      <c r="M30" s="6"/>
      <c r="N30" s="6"/>
      <c r="O30" s="44">
        <f t="shared" si="6"/>
        <v>0</v>
      </c>
      <c r="P30" s="38"/>
      <c r="Q30" s="38"/>
      <c r="R30" s="38"/>
      <c r="S30" s="37"/>
      <c r="T30" s="24" t="str">
        <f>IFERROR(INDEX(List!$G:$G,MATCH('Cash Flow_Exp'!$U30,List!$H:$H,0)),"")</f>
        <v>ފޯނު އެލަވަންސް</v>
      </c>
      <c r="U30" s="2">
        <v>212024</v>
      </c>
    </row>
    <row r="31" spans="2:21">
      <c r="B31" s="18">
        <f t="shared" si="1"/>
        <v>0</v>
      </c>
      <c r="C31" s="44">
        <f t="shared" si="2"/>
        <v>0</v>
      </c>
      <c r="D31" s="6"/>
      <c r="E31" s="6"/>
      <c r="F31" s="6"/>
      <c r="G31" s="44">
        <f t="shared" si="4"/>
        <v>0</v>
      </c>
      <c r="H31" s="6"/>
      <c r="I31" s="6"/>
      <c r="J31" s="6"/>
      <c r="K31" s="44">
        <f t="shared" si="5"/>
        <v>0</v>
      </c>
      <c r="L31" s="6"/>
      <c r="M31" s="6"/>
      <c r="N31" s="6"/>
      <c r="O31" s="44">
        <f t="shared" si="6"/>
        <v>0</v>
      </c>
      <c r="P31" s="38"/>
      <c r="Q31" s="38"/>
      <c r="R31" s="38"/>
      <c r="S31" s="37"/>
      <c r="T31" s="24" t="str">
        <f>IFERROR(INDEX(List!$G:$G,MATCH('Cash Flow_Exp'!$U31,List!$H:$H,0)),"")</f>
        <v>ރިސްކް އެލަވަންސް</v>
      </c>
      <c r="U31" s="2">
        <v>212025</v>
      </c>
    </row>
    <row r="32" spans="2:21">
      <c r="B32" s="18">
        <f t="shared" si="1"/>
        <v>0</v>
      </c>
      <c r="C32" s="44">
        <f t="shared" si="2"/>
        <v>0</v>
      </c>
      <c r="D32" s="6"/>
      <c r="E32" s="6"/>
      <c r="F32" s="6"/>
      <c r="G32" s="44">
        <f t="shared" si="4"/>
        <v>0</v>
      </c>
      <c r="H32" s="6"/>
      <c r="I32" s="6"/>
      <c r="J32" s="6"/>
      <c r="K32" s="44">
        <f t="shared" si="5"/>
        <v>0</v>
      </c>
      <c r="L32" s="6"/>
      <c r="M32" s="6"/>
      <c r="N32" s="6"/>
      <c r="O32" s="44">
        <f t="shared" si="6"/>
        <v>0</v>
      </c>
      <c r="P32" s="38"/>
      <c r="Q32" s="38"/>
      <c r="R32" s="38"/>
      <c r="S32" s="37"/>
      <c r="T32" s="24" t="str">
        <f>IFERROR(INDEX(List!$G:$G,MATCH('Cash Flow_Exp'!$U32,List!$H:$H,0)),"")</f>
        <v>ހެދުން އެލަވަންސް</v>
      </c>
      <c r="U32" s="2">
        <v>212026</v>
      </c>
    </row>
    <row r="33" spans="2:24">
      <c r="B33" s="18">
        <f t="shared" si="1"/>
        <v>0</v>
      </c>
      <c r="C33" s="44">
        <f t="shared" si="2"/>
        <v>0</v>
      </c>
      <c r="D33" s="6"/>
      <c r="E33" s="6"/>
      <c r="F33" s="6"/>
      <c r="G33" s="44">
        <f t="shared" si="4"/>
        <v>0</v>
      </c>
      <c r="H33" s="6"/>
      <c r="I33" s="6"/>
      <c r="J33" s="6"/>
      <c r="K33" s="44">
        <f t="shared" si="5"/>
        <v>0</v>
      </c>
      <c r="L33" s="6"/>
      <c r="M33" s="6"/>
      <c r="N33" s="6"/>
      <c r="O33" s="44">
        <f t="shared" si="6"/>
        <v>0</v>
      </c>
      <c r="P33" s="38"/>
      <c r="Q33" s="38"/>
      <c r="R33" s="38"/>
      <c r="S33" s="37"/>
      <c r="T33" s="24" t="str">
        <f>IFERROR(INDEX(List!$G:$G,MATCH('Cash Flow_Exp'!$U33,List!$H:$H,0)),"")</f>
        <v>ސަރވިސް އެލަވަންސް</v>
      </c>
      <c r="U33" s="2">
        <v>212027</v>
      </c>
    </row>
    <row r="34" spans="2:24">
      <c r="B34" s="18">
        <f t="shared" si="1"/>
        <v>0</v>
      </c>
      <c r="C34" s="44">
        <f t="shared" si="2"/>
        <v>0</v>
      </c>
      <c r="D34" s="6"/>
      <c r="E34" s="6"/>
      <c r="F34" s="6"/>
      <c r="G34" s="44">
        <f t="shared" si="4"/>
        <v>0</v>
      </c>
      <c r="H34" s="6"/>
      <c r="I34" s="6"/>
      <c r="J34" s="6"/>
      <c r="K34" s="44">
        <f t="shared" si="5"/>
        <v>0</v>
      </c>
      <c r="L34" s="6"/>
      <c r="M34" s="6"/>
      <c r="N34" s="6"/>
      <c r="O34" s="44">
        <f t="shared" si="6"/>
        <v>0</v>
      </c>
      <c r="P34" s="38"/>
      <c r="Q34" s="38"/>
      <c r="R34" s="38"/>
      <c r="S34" s="37"/>
      <c r="T34" s="24" t="str">
        <f>IFERROR(INDEX(List!$G:$G,MATCH('Cash Flow_Exp'!$U34,List!$H:$H,0)),"")</f>
        <v>ޒިންމާދާރު ވެރިންނަށް ދެވޭ އެލަވަންސް</v>
      </c>
      <c r="U34" s="2">
        <v>212028</v>
      </c>
    </row>
    <row r="35" spans="2:24">
      <c r="B35" s="18">
        <f t="shared" si="1"/>
        <v>0</v>
      </c>
      <c r="C35" s="44">
        <f t="shared" si="2"/>
        <v>0</v>
      </c>
      <c r="D35" s="6"/>
      <c r="E35" s="6"/>
      <c r="F35" s="6"/>
      <c r="G35" s="44">
        <f t="shared" si="4"/>
        <v>0</v>
      </c>
      <c r="H35" s="6"/>
      <c r="I35" s="6"/>
      <c r="J35" s="6"/>
      <c r="K35" s="44">
        <f t="shared" si="5"/>
        <v>0</v>
      </c>
      <c r="L35" s="6"/>
      <c r="M35" s="6"/>
      <c r="N35" s="6"/>
      <c r="O35" s="44">
        <f t="shared" si="6"/>
        <v>0</v>
      </c>
      <c r="P35" s="38"/>
      <c r="Q35" s="38"/>
      <c r="R35" s="38"/>
      <c r="S35" s="37"/>
      <c r="T35" s="24" t="str">
        <f>IFERROR(INDEX(List!$G:$G,MATCH('Cash Flow_Exp'!$U35,List!$H:$H,0)),"")</f>
        <v>އެހެނިހެން ގޮތްގޮތުން މުވައްޒަފުންނަށް ދޭ ފައިސާ</v>
      </c>
      <c r="U35" s="2">
        <v>212999</v>
      </c>
    </row>
    <row r="36" spans="2:24">
      <c r="B36" s="17">
        <f t="shared" si="1"/>
        <v>0</v>
      </c>
      <c r="C36" s="35">
        <f t="shared" si="2"/>
        <v>0</v>
      </c>
      <c r="D36" s="5">
        <f t="shared" ref="D36:Q36" si="7">SUM(D37:D63)</f>
        <v>0</v>
      </c>
      <c r="E36" s="5">
        <f t="shared" si="7"/>
        <v>0</v>
      </c>
      <c r="F36" s="5">
        <f t="shared" si="7"/>
        <v>0</v>
      </c>
      <c r="G36" s="35">
        <f t="shared" si="4"/>
        <v>0</v>
      </c>
      <c r="H36" s="5">
        <f t="shared" si="7"/>
        <v>0</v>
      </c>
      <c r="I36" s="5">
        <f t="shared" si="7"/>
        <v>0</v>
      </c>
      <c r="J36" s="5">
        <f t="shared" si="7"/>
        <v>0</v>
      </c>
      <c r="K36" s="35">
        <f t="shared" si="5"/>
        <v>0</v>
      </c>
      <c r="L36" s="5">
        <f t="shared" si="7"/>
        <v>0</v>
      </c>
      <c r="M36" s="5">
        <f t="shared" si="7"/>
        <v>0</v>
      </c>
      <c r="N36" s="5">
        <f t="shared" si="7"/>
        <v>0</v>
      </c>
      <c r="O36" s="35">
        <f t="shared" si="6"/>
        <v>0</v>
      </c>
      <c r="P36" s="36">
        <f t="shared" si="7"/>
        <v>0</v>
      </c>
      <c r="Q36" s="36">
        <f t="shared" si="7"/>
        <v>0</v>
      </c>
      <c r="R36" s="36">
        <f>SUM(R37:R63)</f>
        <v>0</v>
      </c>
      <c r="S36" s="35">
        <f>SUM(S37:S63)</f>
        <v>0</v>
      </c>
      <c r="T36" s="23" t="str">
        <f>IFERROR(INDEX(List!$G:$G,MATCH('Cash Flow_Exp'!$U36,List!$H:$H,0)),"")</f>
        <v/>
      </c>
      <c r="U36" s="3"/>
      <c r="V36" s="10" t="s">
        <v>219</v>
      </c>
      <c r="W36" s="46" t="s">
        <v>781</v>
      </c>
      <c r="X36" s="3" t="s">
        <v>778</v>
      </c>
    </row>
    <row r="37" spans="2:24">
      <c r="B37" s="18">
        <f t="shared" si="1"/>
        <v>0</v>
      </c>
      <c r="C37" s="44">
        <f t="shared" si="2"/>
        <v>0</v>
      </c>
      <c r="D37" s="6"/>
      <c r="E37" s="6"/>
      <c r="F37" s="6"/>
      <c r="G37" s="44">
        <f t="shared" si="4"/>
        <v>0</v>
      </c>
      <c r="H37" s="6"/>
      <c r="I37" s="6"/>
      <c r="J37" s="6"/>
      <c r="K37" s="44">
        <f t="shared" si="5"/>
        <v>0</v>
      </c>
      <c r="L37" s="6"/>
      <c r="M37" s="6"/>
      <c r="N37" s="6"/>
      <c r="O37" s="44">
        <f t="shared" si="6"/>
        <v>0</v>
      </c>
      <c r="P37" s="38"/>
      <c r="Q37" s="38"/>
      <c r="R37" s="38"/>
      <c r="S37" s="37"/>
      <c r="T37" s="24" t="str">
        <f>IFERROR(INDEX(List!$G:$G,MATCH('Cash Flow_Exp'!$U37,List!$H:$H,0)),"")</f>
        <v>ލިޔެކިޔުމާއި ބެހޭ ގޮތުން ހޯދާތަކެތި</v>
      </c>
      <c r="U37" s="2">
        <v>222001</v>
      </c>
    </row>
    <row r="38" spans="2:24">
      <c r="B38" s="18">
        <f t="shared" si="1"/>
        <v>0</v>
      </c>
      <c r="C38" s="44">
        <f t="shared" si="2"/>
        <v>0</v>
      </c>
      <c r="D38" s="6"/>
      <c r="E38" s="6"/>
      <c r="F38" s="6"/>
      <c r="G38" s="44">
        <f t="shared" si="4"/>
        <v>0</v>
      </c>
      <c r="H38" s="6"/>
      <c r="I38" s="6"/>
      <c r="J38" s="6"/>
      <c r="K38" s="44">
        <f t="shared" si="5"/>
        <v>0</v>
      </c>
      <c r="L38" s="6"/>
      <c r="M38" s="6"/>
      <c r="N38" s="6"/>
      <c r="O38" s="44">
        <f t="shared" si="6"/>
        <v>0</v>
      </c>
      <c r="P38" s="38"/>
      <c r="Q38" s="38"/>
      <c r="R38" s="38"/>
      <c r="S38" s="37"/>
      <c r="T38" s="24" t="str">
        <f>IFERROR(INDEX(List!$G:$G,MATCH('Cash Flow_Exp'!$U38,List!$H:$H,0)),"")</f>
        <v>ފިއުލްގެ ގޮތުގައި ބޭނުންކުރެވޭ ތަކެއްޗާއި އިންޖީނު ތެޔޮފަދަ ތަކެތި</v>
      </c>
      <c r="U38" s="2">
        <v>222003</v>
      </c>
    </row>
    <row r="39" spans="2:24">
      <c r="B39" s="18">
        <f t="shared" si="1"/>
        <v>0</v>
      </c>
      <c r="C39" s="44">
        <f t="shared" si="2"/>
        <v>0</v>
      </c>
      <c r="D39" s="6"/>
      <c r="E39" s="6"/>
      <c r="F39" s="6"/>
      <c r="G39" s="44">
        <f t="shared" si="4"/>
        <v>0</v>
      </c>
      <c r="H39" s="6"/>
      <c r="I39" s="6"/>
      <c r="J39" s="6"/>
      <c r="K39" s="44">
        <f t="shared" si="5"/>
        <v>0</v>
      </c>
      <c r="L39" s="6"/>
      <c r="M39" s="6"/>
      <c r="N39" s="6"/>
      <c r="O39" s="44">
        <f t="shared" si="6"/>
        <v>0</v>
      </c>
      <c r="P39" s="38"/>
      <c r="Q39" s="38"/>
      <c r="R39" s="38"/>
      <c r="S39" s="37"/>
      <c r="T39" s="24" t="str">
        <f>IFERROR(INDEX(List!$G:$G,MATCH('Cash Flow_Exp'!$U39,List!$H:$H,0)),"")</f>
        <v>އޮފީހުގެ ޚިދުމަތުގައި އުޅޭވަގުތުގައި އޮފީހުގައި ދެވޭ ކެއުމާއި ސައިފަދަ ތަކެތި</v>
      </c>
      <c r="U39" s="2">
        <v>222004</v>
      </c>
    </row>
    <row r="40" spans="2:24">
      <c r="B40" s="18">
        <f t="shared" si="1"/>
        <v>0</v>
      </c>
      <c r="C40" s="44">
        <f t="shared" si="2"/>
        <v>0</v>
      </c>
      <c r="D40" s="6"/>
      <c r="E40" s="6"/>
      <c r="F40" s="6"/>
      <c r="G40" s="44">
        <f t="shared" si="4"/>
        <v>0</v>
      </c>
      <c r="H40" s="6"/>
      <c r="I40" s="6"/>
      <c r="J40" s="6"/>
      <c r="K40" s="44">
        <f t="shared" si="5"/>
        <v>0</v>
      </c>
      <c r="L40" s="6"/>
      <c r="M40" s="6"/>
      <c r="N40" s="6"/>
      <c r="O40" s="44">
        <f t="shared" si="6"/>
        <v>0</v>
      </c>
      <c r="P40" s="38"/>
      <c r="Q40" s="38"/>
      <c r="R40" s="38"/>
      <c r="S40" s="37"/>
      <c r="T40" s="24" t="str">
        <f>IFERROR(INDEX(List!$G:$G,MATCH('Cash Flow_Exp'!$U40,List!$H:$H,0)),"")</f>
        <v>ޔުނިފޯމް ދިނުމަށްޓަކައި ހޯދާތަކެތި</v>
      </c>
      <c r="U40" s="2">
        <v>222007</v>
      </c>
    </row>
    <row r="41" spans="2:24">
      <c r="B41" s="18">
        <f t="shared" si="1"/>
        <v>0</v>
      </c>
      <c r="C41" s="44">
        <f t="shared" si="2"/>
        <v>0</v>
      </c>
      <c r="D41" s="6"/>
      <c r="E41" s="6"/>
      <c r="F41" s="6"/>
      <c r="G41" s="44">
        <f t="shared" si="4"/>
        <v>0</v>
      </c>
      <c r="H41" s="6"/>
      <c r="I41" s="6"/>
      <c r="J41" s="6"/>
      <c r="K41" s="44">
        <f t="shared" si="5"/>
        <v>0</v>
      </c>
      <c r="L41" s="6"/>
      <c r="M41" s="6"/>
      <c r="N41" s="6"/>
      <c r="O41" s="44">
        <f t="shared" si="6"/>
        <v>0</v>
      </c>
      <c r="P41" s="38"/>
      <c r="Q41" s="38"/>
      <c r="R41" s="38"/>
      <c r="S41" s="37"/>
      <c r="T41" s="24" t="str">
        <f>IFERROR(INDEX(List!$G:$G,MATCH('Cash Flow_Exp'!$U41,List!$H:$H,0)),"")</f>
        <v>ކުނިކަހާ ފޮޅާސާފުކުރުމަށް ހޯދާ ތަކެތި</v>
      </c>
      <c r="U41" s="2">
        <v>222008</v>
      </c>
    </row>
    <row r="42" spans="2:24">
      <c r="B42" s="18">
        <f t="shared" si="1"/>
        <v>0</v>
      </c>
      <c r="C42" s="44">
        <f t="shared" si="2"/>
        <v>0</v>
      </c>
      <c r="D42" s="6"/>
      <c r="E42" s="6"/>
      <c r="F42" s="6"/>
      <c r="G42" s="44">
        <f t="shared" si="4"/>
        <v>0</v>
      </c>
      <c r="H42" s="6"/>
      <c r="I42" s="6"/>
      <c r="J42" s="6"/>
      <c r="K42" s="44">
        <f t="shared" si="5"/>
        <v>0</v>
      </c>
      <c r="L42" s="6"/>
      <c r="M42" s="6"/>
      <c r="N42" s="6"/>
      <c r="O42" s="44">
        <f t="shared" si="6"/>
        <v>0</v>
      </c>
      <c r="P42" s="38"/>
      <c r="Q42" s="38"/>
      <c r="R42" s="38"/>
      <c r="S42" s="37"/>
      <c r="T42" s="24" t="str">
        <f>IFERROR(INDEX(List!$G:$G,MATCH('Cash Flow_Exp'!$U42,List!$H:$H,0)),"")</f>
        <v>ހިފާގެންގުޅޭ ތަކެތި ހޯދުމަށް</v>
      </c>
      <c r="U42" s="2">
        <v>222009</v>
      </c>
    </row>
    <row r="43" spans="2:24">
      <c r="B43" s="18">
        <f t="shared" si="1"/>
        <v>0</v>
      </c>
      <c r="C43" s="44">
        <f t="shared" si="2"/>
        <v>0</v>
      </c>
      <c r="D43" s="6"/>
      <c r="E43" s="6"/>
      <c r="F43" s="6"/>
      <c r="G43" s="44">
        <f t="shared" si="4"/>
        <v>0</v>
      </c>
      <c r="H43" s="6"/>
      <c r="I43" s="6"/>
      <c r="J43" s="6"/>
      <c r="K43" s="44">
        <f t="shared" si="5"/>
        <v>0</v>
      </c>
      <c r="L43" s="6"/>
      <c r="M43" s="6"/>
      <c r="N43" s="6"/>
      <c r="O43" s="44">
        <f t="shared" si="6"/>
        <v>0</v>
      </c>
      <c r="P43" s="38"/>
      <c r="Q43" s="38"/>
      <c r="R43" s="38"/>
      <c r="S43" s="37"/>
      <c r="T43" s="24" t="str">
        <f>IFERROR(INDEX(List!$G:$G,MATCH('Cash Flow_Exp'!$U43,List!$H:$H,0)),"")</f>
        <v>އޮފީސް ޒީނަތްތެރި ކުރުމަށް ހޯދާތަކެތި</v>
      </c>
      <c r="U43" s="2">
        <v>222010</v>
      </c>
    </row>
    <row r="44" spans="2:24">
      <c r="B44" s="18">
        <f t="shared" si="1"/>
        <v>0</v>
      </c>
      <c r="C44" s="44">
        <f t="shared" si="2"/>
        <v>0</v>
      </c>
      <c r="D44" s="6"/>
      <c r="E44" s="6"/>
      <c r="F44" s="6"/>
      <c r="G44" s="44">
        <f t="shared" si="4"/>
        <v>0</v>
      </c>
      <c r="H44" s="6"/>
      <c r="I44" s="6"/>
      <c r="J44" s="6"/>
      <c r="K44" s="44">
        <f t="shared" si="5"/>
        <v>0</v>
      </c>
      <c r="L44" s="6"/>
      <c r="M44" s="6"/>
      <c r="N44" s="6"/>
      <c r="O44" s="44">
        <f t="shared" si="6"/>
        <v>0</v>
      </c>
      <c r="P44" s="38"/>
      <c r="Q44" s="38"/>
      <c r="R44" s="38"/>
      <c r="S44" s="37"/>
      <c r="T44" s="24" t="str">
        <f>IFERROR(INDEX(List!$G:$G,MATCH('Cash Flow_Exp'!$U44,List!$H:$H,0)),"")</f>
        <v>ދޮރުފޮތި، މޭޒުފޮތި އަދި ދިދަފަދަ ފޮތީގެ ބާވަތްތައް ހޯދުމަށް</v>
      </c>
      <c r="U44" s="2">
        <v>222011</v>
      </c>
    </row>
    <row r="45" spans="2:24">
      <c r="B45" s="18">
        <f t="shared" si="1"/>
        <v>0</v>
      </c>
      <c r="C45" s="44">
        <f t="shared" si="2"/>
        <v>0</v>
      </c>
      <c r="D45" s="6"/>
      <c r="E45" s="6"/>
      <c r="F45" s="6"/>
      <c r="G45" s="44">
        <f t="shared" si="4"/>
        <v>0</v>
      </c>
      <c r="H45" s="6"/>
      <c r="I45" s="6"/>
      <c r="J45" s="6"/>
      <c r="K45" s="44">
        <f t="shared" si="5"/>
        <v>0</v>
      </c>
      <c r="L45" s="6"/>
      <c r="M45" s="6"/>
      <c r="N45" s="6"/>
      <c r="O45" s="44">
        <f t="shared" si="6"/>
        <v>0</v>
      </c>
      <c r="P45" s="38"/>
      <c r="Q45" s="38"/>
      <c r="R45" s="38"/>
      <c r="S45" s="37"/>
      <c r="T45" s="24" t="str">
        <f>IFERROR(INDEX(List!$G:$G,MATCH('Cash Flow_Exp'!$U45,List!$H:$H,0)),"")</f>
        <v>އެހެނިހެން ގޮތްގޮތުން ހޯދާ ތަކެތި</v>
      </c>
      <c r="U45" s="2">
        <v>222999</v>
      </c>
    </row>
    <row r="46" spans="2:24">
      <c r="B46" s="18">
        <f t="shared" si="1"/>
        <v>0</v>
      </c>
      <c r="C46" s="44">
        <f t="shared" si="2"/>
        <v>0</v>
      </c>
      <c r="D46" s="6"/>
      <c r="E46" s="6"/>
      <c r="F46" s="6"/>
      <c r="G46" s="44">
        <f t="shared" si="4"/>
        <v>0</v>
      </c>
      <c r="H46" s="6"/>
      <c r="I46" s="6"/>
      <c r="J46" s="6"/>
      <c r="K46" s="44">
        <f t="shared" si="5"/>
        <v>0</v>
      </c>
      <c r="L46" s="6"/>
      <c r="M46" s="6"/>
      <c r="N46" s="6"/>
      <c r="O46" s="44">
        <f t="shared" si="6"/>
        <v>0</v>
      </c>
      <c r="P46" s="38"/>
      <c r="Q46" s="38"/>
      <c r="R46" s="38"/>
      <c r="S46" s="37"/>
      <c r="T46" s="24" t="str">
        <f>IFERROR(INDEX(List!$G:$G,MATCH('Cash Flow_Exp'!$U46,List!$H:$H,0)),"")</f>
        <v>ޓެލެފޯން، ފެކްސް އަދި ޓެލެކްސް</v>
      </c>
      <c r="U46" s="2">
        <v>223001</v>
      </c>
    </row>
    <row r="47" spans="2:24">
      <c r="B47" s="18">
        <f t="shared" si="1"/>
        <v>0</v>
      </c>
      <c r="C47" s="44">
        <f t="shared" si="2"/>
        <v>0</v>
      </c>
      <c r="D47" s="6"/>
      <c r="E47" s="6"/>
      <c r="F47" s="6"/>
      <c r="G47" s="44">
        <f t="shared" si="4"/>
        <v>0</v>
      </c>
      <c r="H47" s="6"/>
      <c r="I47" s="6"/>
      <c r="J47" s="6"/>
      <c r="K47" s="44">
        <f t="shared" si="5"/>
        <v>0</v>
      </c>
      <c r="L47" s="6"/>
      <c r="M47" s="6"/>
      <c r="N47" s="6"/>
      <c r="O47" s="44">
        <f t="shared" si="6"/>
        <v>0</v>
      </c>
      <c r="P47" s="38"/>
      <c r="Q47" s="38"/>
      <c r="R47" s="38"/>
      <c r="S47" s="37"/>
      <c r="T47" s="24" t="str">
        <f>IFERROR(INDEX(List!$G:$G,MATCH('Cash Flow_Exp'!$U47,List!$H:$H,0)),"")</f>
        <v>އިލެކްޓްރިކް ފީގެ ޚަރަދު</v>
      </c>
      <c r="U47" s="2">
        <v>223002</v>
      </c>
    </row>
    <row r="48" spans="2:24">
      <c r="B48" s="18">
        <f t="shared" si="1"/>
        <v>0</v>
      </c>
      <c r="C48" s="44">
        <f t="shared" si="2"/>
        <v>0</v>
      </c>
      <c r="D48" s="6"/>
      <c r="E48" s="6"/>
      <c r="F48" s="6"/>
      <c r="G48" s="44">
        <f t="shared" si="4"/>
        <v>0</v>
      </c>
      <c r="H48" s="6"/>
      <c r="I48" s="6"/>
      <c r="J48" s="6"/>
      <c r="K48" s="44">
        <f t="shared" si="5"/>
        <v>0</v>
      </c>
      <c r="L48" s="6"/>
      <c r="M48" s="6"/>
      <c r="N48" s="6"/>
      <c r="O48" s="44">
        <f t="shared" si="6"/>
        <v>0</v>
      </c>
      <c r="P48" s="38"/>
      <c r="Q48" s="38"/>
      <c r="R48" s="38"/>
      <c r="S48" s="37"/>
      <c r="T48" s="24" t="str">
        <f>IFERROR(INDEX(List!$G:$G,MATCH('Cash Flow_Exp'!$U48,List!$H:$H,0)),"")</f>
        <v>ބޯފެނާއި ފާޚާނާގެ ޚިދުމަތުގެ އަގުދިނުމަށް ކުރާޚަރަދު</v>
      </c>
      <c r="U48" s="2">
        <v>223003</v>
      </c>
    </row>
    <row r="49" spans="2:24">
      <c r="B49" s="18">
        <f t="shared" si="1"/>
        <v>0</v>
      </c>
      <c r="C49" s="44">
        <f t="shared" si="2"/>
        <v>0</v>
      </c>
      <c r="D49" s="6"/>
      <c r="E49" s="6"/>
      <c r="F49" s="6"/>
      <c r="G49" s="44">
        <f t="shared" si="4"/>
        <v>0</v>
      </c>
      <c r="H49" s="6"/>
      <c r="I49" s="6"/>
      <c r="J49" s="6"/>
      <c r="K49" s="44">
        <f t="shared" si="5"/>
        <v>0</v>
      </c>
      <c r="L49" s="6"/>
      <c r="M49" s="6"/>
      <c r="N49" s="6"/>
      <c r="O49" s="44">
        <f t="shared" si="6"/>
        <v>0</v>
      </c>
      <c r="P49" s="38"/>
      <c r="Q49" s="38"/>
      <c r="R49" s="38"/>
      <c r="S49" s="37"/>
      <c r="T49" s="24" t="str">
        <f>IFERROR(INDEX(List!$G:$G,MATCH('Cash Flow_Exp'!$U49,List!$H:$H,0)),"")</f>
        <v>ލީޒްލައިނާއި އިންޓަނެޓްގެ ޚަރަދު</v>
      </c>
      <c r="U49" s="2">
        <v>223004</v>
      </c>
    </row>
    <row r="50" spans="2:24">
      <c r="B50" s="18">
        <f t="shared" si="1"/>
        <v>0</v>
      </c>
      <c r="C50" s="44">
        <f t="shared" si="2"/>
        <v>0</v>
      </c>
      <c r="D50" s="6"/>
      <c r="E50" s="6"/>
      <c r="F50" s="6"/>
      <c r="G50" s="44">
        <f t="shared" si="4"/>
        <v>0</v>
      </c>
      <c r="H50" s="6"/>
      <c r="I50" s="6"/>
      <c r="J50" s="6"/>
      <c r="K50" s="44">
        <f t="shared" si="5"/>
        <v>0</v>
      </c>
      <c r="L50" s="6"/>
      <c r="M50" s="6"/>
      <c r="N50" s="6"/>
      <c r="O50" s="44">
        <f t="shared" si="6"/>
        <v>0</v>
      </c>
      <c r="P50" s="38"/>
      <c r="Q50" s="38"/>
      <c r="R50" s="38"/>
      <c r="S50" s="37"/>
      <c r="T50" s="24" t="str">
        <f>IFERROR(INDEX(List!$G:$G,MATCH('Cash Flow_Exp'!$U50,List!$H:$H,0)),"")</f>
        <v>ޕޯސްޓޭޖާއި މެސެޖް ޚަރަދު</v>
      </c>
      <c r="U50" s="2">
        <v>223009</v>
      </c>
    </row>
    <row r="51" spans="2:24">
      <c r="B51" s="18">
        <f t="shared" si="1"/>
        <v>0</v>
      </c>
      <c r="C51" s="44">
        <f t="shared" si="2"/>
        <v>0</v>
      </c>
      <c r="D51" s="6"/>
      <c r="E51" s="6"/>
      <c r="F51" s="6"/>
      <c r="G51" s="44">
        <f t="shared" si="4"/>
        <v>0</v>
      </c>
      <c r="H51" s="6"/>
      <c r="I51" s="6"/>
      <c r="J51" s="6"/>
      <c r="K51" s="44">
        <f t="shared" si="5"/>
        <v>0</v>
      </c>
      <c r="L51" s="6"/>
      <c r="M51" s="6"/>
      <c r="N51" s="6"/>
      <c r="O51" s="44">
        <f t="shared" si="6"/>
        <v>0</v>
      </c>
      <c r="P51" s="38"/>
      <c r="Q51" s="38"/>
      <c r="R51" s="38"/>
      <c r="S51" s="37"/>
      <c r="T51" s="24" t="str">
        <f>IFERROR(INDEX(List!$G:$G,MATCH('Cash Flow_Exp'!$U51,List!$H:$H,0)),"")</f>
        <v>އިޢްލާން، އިޝްތިހާރު، އެންގުން އަދި އިޝްތިރާކް ޚަރަދު</v>
      </c>
      <c r="U51" s="2">
        <v>223010</v>
      </c>
    </row>
    <row r="52" spans="2:24">
      <c r="B52" s="18">
        <f t="shared" si="1"/>
        <v>0</v>
      </c>
      <c r="C52" s="44">
        <f t="shared" si="2"/>
        <v>0</v>
      </c>
      <c r="D52" s="6"/>
      <c r="E52" s="6"/>
      <c r="F52" s="6"/>
      <c r="G52" s="44">
        <f t="shared" si="4"/>
        <v>0</v>
      </c>
      <c r="H52" s="6"/>
      <c r="I52" s="6"/>
      <c r="J52" s="6"/>
      <c r="K52" s="44">
        <f t="shared" si="5"/>
        <v>0</v>
      </c>
      <c r="L52" s="6"/>
      <c r="M52" s="6"/>
      <c r="N52" s="6"/>
      <c r="O52" s="44">
        <f t="shared" si="6"/>
        <v>0</v>
      </c>
      <c r="P52" s="38"/>
      <c r="Q52" s="38"/>
      <c r="R52" s="38"/>
      <c r="S52" s="37"/>
      <c r="T52" s="24" t="str">
        <f>IFERROR(INDEX(List!$G:$G,MATCH('Cash Flow_Exp'!$U52,List!$H:$H,0)),"")</f>
        <v>އުފުލުމުގެ ޚަރަދު</v>
      </c>
      <c r="U52" s="2">
        <v>223011</v>
      </c>
    </row>
    <row r="53" spans="2:24">
      <c r="B53" s="18">
        <f t="shared" si="1"/>
        <v>0</v>
      </c>
      <c r="C53" s="44">
        <f t="shared" si="2"/>
        <v>0</v>
      </c>
      <c r="D53" s="6"/>
      <c r="E53" s="6"/>
      <c r="F53" s="6"/>
      <c r="G53" s="44">
        <f t="shared" si="4"/>
        <v>0</v>
      </c>
      <c r="H53" s="6"/>
      <c r="I53" s="6"/>
      <c r="J53" s="6"/>
      <c r="K53" s="44">
        <f t="shared" si="5"/>
        <v>0</v>
      </c>
      <c r="L53" s="6"/>
      <c r="M53" s="6"/>
      <c r="N53" s="6"/>
      <c r="O53" s="44">
        <f t="shared" si="6"/>
        <v>0</v>
      </c>
      <c r="P53" s="38"/>
      <c r="Q53" s="38"/>
      <c r="R53" s="38"/>
      <c r="S53" s="37"/>
      <c r="T53" s="24" t="str">
        <f>IFERROR(INDEX(List!$G:$G,MATCH('Cash Flow_Exp'!$U53,List!$H:$H,0)),"")</f>
        <v>ޖަލްސާ އަދި ސެމިނަރ ފަދަކަންތައްތަކަށް ކުރާޚަރަދު</v>
      </c>
      <c r="U53" s="2">
        <v>223012</v>
      </c>
    </row>
    <row r="54" spans="2:24">
      <c r="B54" s="18">
        <f t="shared" si="1"/>
        <v>0</v>
      </c>
      <c r="C54" s="44">
        <f t="shared" si="2"/>
        <v>0</v>
      </c>
      <c r="D54" s="6"/>
      <c r="E54" s="6"/>
      <c r="F54" s="6"/>
      <c r="G54" s="44">
        <f t="shared" si="4"/>
        <v>0</v>
      </c>
      <c r="H54" s="6"/>
      <c r="I54" s="6"/>
      <c r="J54" s="6"/>
      <c r="K54" s="44">
        <f t="shared" si="5"/>
        <v>0</v>
      </c>
      <c r="L54" s="6"/>
      <c r="M54" s="6"/>
      <c r="N54" s="6"/>
      <c r="O54" s="44">
        <f t="shared" si="6"/>
        <v>0</v>
      </c>
      <c r="P54" s="38"/>
      <c r="Q54" s="38"/>
      <c r="R54" s="38"/>
      <c r="S54" s="37"/>
      <c r="T54" s="24" t="str">
        <f>IFERROR(INDEX(List!$G:$G,MATCH('Cash Flow_Exp'!$U54,List!$H:$H,0)),"")</f>
        <v>ބިދޭސީ މުވައްޒަފުންގެ ވިސާފީ، ވޯކްޕާމިޓް ފީ އަދި އައި.ޑީ ކާޑު ހެއްދުމަށް</v>
      </c>
      <c r="U54" s="2">
        <v>223018</v>
      </c>
    </row>
    <row r="55" spans="2:24">
      <c r="B55" s="18">
        <f t="shared" si="1"/>
        <v>0</v>
      </c>
      <c r="C55" s="44">
        <f t="shared" si="2"/>
        <v>0</v>
      </c>
      <c r="D55" s="6"/>
      <c r="E55" s="6"/>
      <c r="F55" s="6"/>
      <c r="G55" s="44">
        <f t="shared" si="4"/>
        <v>0</v>
      </c>
      <c r="H55" s="6"/>
      <c r="I55" s="6"/>
      <c r="J55" s="6"/>
      <c r="K55" s="44">
        <f t="shared" si="5"/>
        <v>0</v>
      </c>
      <c r="L55" s="6"/>
      <c r="M55" s="6"/>
      <c r="N55" s="6"/>
      <c r="O55" s="44">
        <f t="shared" si="6"/>
        <v>0</v>
      </c>
      <c r="P55" s="38"/>
      <c r="Q55" s="38"/>
      <c r="R55" s="38"/>
      <c r="S55" s="37"/>
      <c r="T55" s="24" t="str">
        <f>IFERROR(INDEX(List!$G:$G,MATCH('Cash Flow_Exp'!$U55,List!$H:$H,0)),"")</f>
        <v>އެކިކަންކަމަށް ސަރުކާރަށް ދައްކަންޖެހޭ އަހަރީފީތައް</v>
      </c>
      <c r="U55" s="2">
        <v>223019</v>
      </c>
    </row>
    <row r="56" spans="2:24">
      <c r="B56" s="18">
        <f t="shared" si="1"/>
        <v>0</v>
      </c>
      <c r="C56" s="44">
        <f t="shared" si="2"/>
        <v>0</v>
      </c>
      <c r="D56" s="6"/>
      <c r="E56" s="6"/>
      <c r="F56" s="6"/>
      <c r="G56" s="44">
        <f t="shared" si="4"/>
        <v>0</v>
      </c>
      <c r="H56" s="6"/>
      <c r="I56" s="6"/>
      <c r="J56" s="6"/>
      <c r="K56" s="44">
        <f t="shared" si="5"/>
        <v>0</v>
      </c>
      <c r="L56" s="6"/>
      <c r="M56" s="6"/>
      <c r="N56" s="6"/>
      <c r="O56" s="44">
        <f t="shared" si="6"/>
        <v>0</v>
      </c>
      <c r="P56" s="38"/>
      <c r="Q56" s="38"/>
      <c r="R56" s="38"/>
      <c r="S56" s="37"/>
      <c r="T56" s="24" t="str">
        <f>IFERROR(INDEX(List!$G:$G,MATCH('Cash Flow_Exp'!$U56,List!$H:$H,0)),"")</f>
        <v>ދޮވެއިސްތިރިކުރުމުގެ ޚަރަދު</v>
      </c>
      <c r="U56" s="2">
        <v>223021</v>
      </c>
    </row>
    <row r="57" spans="2:24">
      <c r="B57" s="18">
        <f t="shared" si="1"/>
        <v>0</v>
      </c>
      <c r="C57" s="44">
        <f t="shared" si="2"/>
        <v>0</v>
      </c>
      <c r="D57" s="6"/>
      <c r="E57" s="6"/>
      <c r="F57" s="6"/>
      <c r="G57" s="44">
        <f t="shared" si="4"/>
        <v>0</v>
      </c>
      <c r="H57" s="6"/>
      <c r="I57" s="6"/>
      <c r="J57" s="6"/>
      <c r="K57" s="44">
        <f t="shared" si="5"/>
        <v>0</v>
      </c>
      <c r="L57" s="6"/>
      <c r="M57" s="6"/>
      <c r="N57" s="6"/>
      <c r="O57" s="44">
        <f t="shared" si="6"/>
        <v>0</v>
      </c>
      <c r="P57" s="38"/>
      <c r="Q57" s="38"/>
      <c r="R57" s="38"/>
      <c r="S57" s="37"/>
      <c r="T57" s="24" t="str">
        <f>IFERROR(INDEX(List!$G:$G,MATCH('Cash Flow_Exp'!$U57,List!$H:$H,0)),"")</f>
        <v>އޮފީހުގެ ޚިދުމަތުގައި އުޅެނިކޮށް ލިބޭ ގެއްލުމަށް ނުވަތަ ބަލިވާ މީހުނަށް ބޭސްކޮށްދިނުމަށް</v>
      </c>
      <c r="U57" s="2">
        <v>223022</v>
      </c>
    </row>
    <row r="58" spans="2:24">
      <c r="B58" s="18">
        <f t="shared" si="1"/>
        <v>0</v>
      </c>
      <c r="C58" s="44">
        <f t="shared" si="2"/>
        <v>0</v>
      </c>
      <c r="D58" s="6"/>
      <c r="E58" s="6"/>
      <c r="F58" s="6"/>
      <c r="G58" s="44">
        <f t="shared" si="4"/>
        <v>0</v>
      </c>
      <c r="H58" s="6"/>
      <c r="I58" s="6"/>
      <c r="J58" s="6"/>
      <c r="K58" s="44">
        <f t="shared" si="5"/>
        <v>0</v>
      </c>
      <c r="L58" s="6"/>
      <c r="M58" s="6"/>
      <c r="N58" s="6"/>
      <c r="O58" s="44">
        <f t="shared" si="6"/>
        <v>0</v>
      </c>
      <c r="P58" s="38"/>
      <c r="Q58" s="38"/>
      <c r="R58" s="38"/>
      <c r="S58" s="37"/>
      <c r="T58" s="24" t="str">
        <f>IFERROR(INDEX(List!$G:$G,MATCH('Cash Flow_Exp'!$U58,List!$H:$H,0)),"")</f>
        <v>ބޭންކްޗާޖާއި ކޮމިޝަންގެ ގޮތުގައި ދައްކާ ފައިސާ</v>
      </c>
      <c r="U58" s="2">
        <v>223024</v>
      </c>
    </row>
    <row r="59" spans="2:24">
      <c r="B59" s="18">
        <f t="shared" si="1"/>
        <v>0</v>
      </c>
      <c r="C59" s="44">
        <f t="shared" si="2"/>
        <v>0</v>
      </c>
      <c r="D59" s="6"/>
      <c r="E59" s="6"/>
      <c r="F59" s="6"/>
      <c r="G59" s="44">
        <f t="shared" si="4"/>
        <v>0</v>
      </c>
      <c r="H59" s="6"/>
      <c r="I59" s="6"/>
      <c r="J59" s="6"/>
      <c r="K59" s="44">
        <f t="shared" si="5"/>
        <v>0</v>
      </c>
      <c r="L59" s="6"/>
      <c r="M59" s="6"/>
      <c r="N59" s="6"/>
      <c r="O59" s="44">
        <f t="shared" si="6"/>
        <v>0</v>
      </c>
      <c r="P59" s="38"/>
      <c r="Q59" s="38"/>
      <c r="R59" s="38"/>
      <c r="S59" s="37"/>
      <c r="T59" s="24" t="str">
        <f>IFERROR(INDEX(List!$G:$G,MATCH('Cash Flow_Exp'!$U59,List!$H:$H,0)),"")</f>
        <v>އިންޝުއަރެންސް ޚިދުމަތުގެ އަގު އަދާ ކުރުން</v>
      </c>
      <c r="U59" s="2">
        <v>223025</v>
      </c>
    </row>
    <row r="60" spans="2:24">
      <c r="B60" s="18">
        <f t="shared" si="1"/>
        <v>0</v>
      </c>
      <c r="C60" s="44">
        <f t="shared" si="2"/>
        <v>0</v>
      </c>
      <c r="D60" s="6"/>
      <c r="E60" s="6"/>
      <c r="F60" s="6"/>
      <c r="G60" s="44">
        <f t="shared" si="4"/>
        <v>0</v>
      </c>
      <c r="H60" s="6"/>
      <c r="I60" s="6"/>
      <c r="J60" s="6"/>
      <c r="K60" s="44">
        <f t="shared" si="5"/>
        <v>0</v>
      </c>
      <c r="L60" s="6"/>
      <c r="M60" s="6"/>
      <c r="N60" s="6"/>
      <c r="O60" s="44">
        <f t="shared" si="6"/>
        <v>0</v>
      </c>
      <c r="P60" s="38"/>
      <c r="Q60" s="38"/>
      <c r="R60" s="38"/>
      <c r="S60" s="37"/>
      <c r="T60" s="24" t="str">
        <f>IFERROR(INDEX(List!$G:$G,MATCH('Cash Flow_Exp'!$U60,List!$H:$H,0)),"")</f>
        <v>އޮފީސް ހިންގުމުގެ ޚިދުމަތުގެ އެހެނިހެން ޚަރަދު</v>
      </c>
      <c r="U60" s="2">
        <v>223999</v>
      </c>
    </row>
    <row r="61" spans="2:24">
      <c r="B61" s="18">
        <f t="shared" si="1"/>
        <v>0</v>
      </c>
      <c r="C61" s="44">
        <f t="shared" si="2"/>
        <v>0</v>
      </c>
      <c r="D61" s="6"/>
      <c r="E61" s="6"/>
      <c r="F61" s="6"/>
      <c r="G61" s="44">
        <f t="shared" si="4"/>
        <v>0</v>
      </c>
      <c r="H61" s="6"/>
      <c r="I61" s="6"/>
      <c r="J61" s="6"/>
      <c r="K61" s="44">
        <f t="shared" si="5"/>
        <v>0</v>
      </c>
      <c r="L61" s="6"/>
      <c r="M61" s="6"/>
      <c r="N61" s="6"/>
      <c r="O61" s="44">
        <f t="shared" si="6"/>
        <v>0</v>
      </c>
      <c r="P61" s="38"/>
      <c r="Q61" s="38"/>
      <c r="R61" s="38"/>
      <c r="S61" s="37"/>
      <c r="T61" s="24" t="str">
        <f>IFERROR(INDEX(List!$G:$G,MATCH('Cash Flow_Exp'!$U61,List!$H:$H,0)),"")</f>
        <v>ފަރުނީޗަރާއި ފިޓިންގްސް</v>
      </c>
      <c r="U61" s="2">
        <v>423001</v>
      </c>
    </row>
    <row r="62" spans="2:24">
      <c r="B62" s="18">
        <f t="shared" si="1"/>
        <v>0</v>
      </c>
      <c r="C62" s="44">
        <f t="shared" si="2"/>
        <v>0</v>
      </c>
      <c r="D62" s="6"/>
      <c r="E62" s="6"/>
      <c r="F62" s="6"/>
      <c r="G62" s="44">
        <f t="shared" si="4"/>
        <v>0</v>
      </c>
      <c r="H62" s="6"/>
      <c r="I62" s="6"/>
      <c r="J62" s="6"/>
      <c r="K62" s="44">
        <f t="shared" si="5"/>
        <v>0</v>
      </c>
      <c r="L62" s="6"/>
      <c r="M62" s="6"/>
      <c r="N62" s="6"/>
      <c r="O62" s="44">
        <f t="shared" si="6"/>
        <v>0</v>
      </c>
      <c r="P62" s="38"/>
      <c r="Q62" s="38"/>
      <c r="R62" s="38"/>
      <c r="S62" s="37"/>
      <c r="T62" s="24" t="str">
        <f>IFERROR(INDEX(List!$G:$G,MATCH('Cash Flow_Exp'!$U62,List!$H:$H,0)),"")</f>
        <v>ޕްލާންޓް، މެޝިނަރީއާއި އިކްވިޕްމަންޓްސް</v>
      </c>
      <c r="U62" s="2">
        <v>423002</v>
      </c>
    </row>
    <row r="63" spans="2:24">
      <c r="B63" s="18">
        <f t="shared" si="1"/>
        <v>0</v>
      </c>
      <c r="C63" s="44">
        <f t="shared" si="2"/>
        <v>0</v>
      </c>
      <c r="D63" s="6"/>
      <c r="E63" s="6"/>
      <c r="F63" s="6"/>
      <c r="G63" s="44">
        <f t="shared" si="4"/>
        <v>0</v>
      </c>
      <c r="H63" s="6"/>
      <c r="I63" s="6"/>
      <c r="J63" s="6"/>
      <c r="K63" s="44">
        <f t="shared" si="5"/>
        <v>0</v>
      </c>
      <c r="L63" s="6"/>
      <c r="M63" s="6"/>
      <c r="N63" s="6"/>
      <c r="O63" s="44">
        <f t="shared" si="6"/>
        <v>0</v>
      </c>
      <c r="P63" s="38"/>
      <c r="Q63" s="38"/>
      <c r="R63" s="38"/>
      <c r="S63" s="37"/>
      <c r="T63" s="24" t="str">
        <f>IFERROR(INDEX(List!$G:$G,MATCH('Cash Flow_Exp'!$U63,List!$H:$H,0)),"")</f>
        <v>އެއްގަމުގައި ދުއްވާތަކެތި</v>
      </c>
      <c r="U63" s="2">
        <v>424001</v>
      </c>
    </row>
    <row r="64" spans="2:24">
      <c r="B64" s="17">
        <f t="shared" si="1"/>
        <v>0</v>
      </c>
      <c r="C64" s="35">
        <f t="shared" si="2"/>
        <v>0</v>
      </c>
      <c r="D64" s="5"/>
      <c r="E64" s="5"/>
      <c r="F64" s="5"/>
      <c r="G64" s="35">
        <f t="shared" si="4"/>
        <v>0</v>
      </c>
      <c r="H64" s="5"/>
      <c r="I64" s="5"/>
      <c r="J64" s="5"/>
      <c r="K64" s="35">
        <f t="shared" si="5"/>
        <v>0</v>
      </c>
      <c r="L64" s="5"/>
      <c r="M64" s="5"/>
      <c r="N64" s="5"/>
      <c r="O64" s="35">
        <f t="shared" si="6"/>
        <v>0</v>
      </c>
      <c r="P64" s="36"/>
      <c r="Q64" s="36"/>
      <c r="R64" s="36"/>
      <c r="S64" s="35"/>
      <c r="T64" s="23" t="str">
        <f>IFERROR(INDEX(List!$G:$G,MATCH('Cash Flow_Exp'!$U64,List!$H:$H,0)),"")</f>
        <v/>
      </c>
      <c r="U64" s="3"/>
      <c r="V64" s="10" t="s">
        <v>785</v>
      </c>
      <c r="W64" s="46" t="s">
        <v>783</v>
      </c>
      <c r="X64" s="3" t="s">
        <v>787</v>
      </c>
    </row>
    <row r="65" spans="2:24">
      <c r="B65" s="18">
        <f t="shared" si="1"/>
        <v>0</v>
      </c>
      <c r="C65" s="44">
        <f t="shared" si="2"/>
        <v>0</v>
      </c>
      <c r="D65" s="6"/>
      <c r="E65" s="6"/>
      <c r="F65" s="6"/>
      <c r="G65" s="44">
        <f t="shared" si="4"/>
        <v>0</v>
      </c>
      <c r="H65" s="6"/>
      <c r="I65" s="6"/>
      <c r="J65" s="6"/>
      <c r="K65" s="44">
        <f t="shared" si="5"/>
        <v>0</v>
      </c>
      <c r="L65" s="6"/>
      <c r="M65" s="6"/>
      <c r="N65" s="6"/>
      <c r="O65" s="44">
        <f t="shared" si="6"/>
        <v>0</v>
      </c>
      <c r="P65" s="38"/>
      <c r="Q65" s="38"/>
      <c r="R65" s="38"/>
      <c r="S65" s="37"/>
      <c r="T65" s="24" t="str">
        <f>IFERROR(INDEX(List!$G:$G,MATCH('Cash Flow_Exp'!$U65,List!$H:$H,0)),"")</f>
        <v>ބިން ހިއްކުމާއި ބިން ގަތުން</v>
      </c>
      <c r="U65" s="2">
        <v>421001</v>
      </c>
    </row>
    <row r="66" spans="2:24">
      <c r="B66" s="17">
        <f t="shared" ref="B66" si="8">O66+K66+G66+C66</f>
        <v>0</v>
      </c>
      <c r="C66" s="35">
        <f t="shared" ref="C66" si="9">SUM(D66:F66)</f>
        <v>0</v>
      </c>
      <c r="D66" s="5"/>
      <c r="E66" s="5"/>
      <c r="F66" s="5"/>
      <c r="G66" s="35">
        <f t="shared" ref="G66" si="10">SUM(H66:J66)</f>
        <v>0</v>
      </c>
      <c r="H66" s="5"/>
      <c r="I66" s="5"/>
      <c r="J66" s="5"/>
      <c r="K66" s="35">
        <f t="shared" ref="K66" si="11">SUM(L66:N66)</f>
        <v>0</v>
      </c>
      <c r="L66" s="5"/>
      <c r="M66" s="5"/>
      <c r="N66" s="5"/>
      <c r="O66" s="35">
        <f t="shared" ref="O66" si="12">SUM(P66:R66)</f>
        <v>0</v>
      </c>
      <c r="P66" s="36"/>
      <c r="Q66" s="36"/>
      <c r="R66" s="36"/>
      <c r="S66" s="35"/>
      <c r="T66" s="23" t="str">
        <f>IFERROR(INDEX(List!$G:$G,MATCH('Cash Flow_Exp'!$U66,List!$H:$H,0)),"")</f>
        <v/>
      </c>
      <c r="U66" s="3"/>
      <c r="V66" s="10" t="s">
        <v>788</v>
      </c>
      <c r="W66" s="46" t="s">
        <v>786</v>
      </c>
      <c r="X66" s="3" t="s">
        <v>789</v>
      </c>
    </row>
    <row r="67" spans="2:24">
      <c r="B67" s="18">
        <f t="shared" si="1"/>
        <v>0</v>
      </c>
      <c r="C67" s="44">
        <f t="shared" si="2"/>
        <v>0</v>
      </c>
      <c r="D67" s="6"/>
      <c r="E67" s="6"/>
      <c r="F67" s="6"/>
      <c r="G67" s="44">
        <f t="shared" si="4"/>
        <v>0</v>
      </c>
      <c r="H67" s="6"/>
      <c r="I67" s="6"/>
      <c r="J67" s="6"/>
      <c r="K67" s="44">
        <f t="shared" si="5"/>
        <v>0</v>
      </c>
      <c r="L67" s="6"/>
      <c r="M67" s="6"/>
      <c r="N67" s="6"/>
      <c r="O67" s="44">
        <f t="shared" si="6"/>
        <v>0</v>
      </c>
      <c r="P67" s="38"/>
      <c r="Q67" s="38"/>
      <c r="R67" s="38"/>
      <c r="S67" s="37"/>
      <c r="T67" s="24" t="str">
        <f>IFERROR(INDEX(List!$G:$G,MATCH('Cash Flow_Exp'!$U67,List!$H:$H,0)),"")</f>
        <v>އެހެނިހެން އިންފްރާސްޓްރަކްޗަރ</v>
      </c>
      <c r="U67" s="2">
        <v>422999</v>
      </c>
    </row>
    <row r="68" spans="2:24">
      <c r="B68" s="18">
        <f t="shared" si="1"/>
        <v>0</v>
      </c>
      <c r="C68" s="44">
        <f t="shared" si="2"/>
        <v>0</v>
      </c>
      <c r="D68" s="6"/>
      <c r="E68" s="6"/>
      <c r="F68" s="6"/>
      <c r="G68" s="44">
        <f t="shared" si="4"/>
        <v>0</v>
      </c>
      <c r="H68" s="6"/>
      <c r="I68" s="6"/>
      <c r="J68" s="6"/>
      <c r="K68" s="44">
        <f t="shared" si="5"/>
        <v>0</v>
      </c>
      <c r="L68" s="6"/>
      <c r="M68" s="6"/>
      <c r="N68" s="6"/>
      <c r="O68" s="44">
        <f t="shared" si="6"/>
        <v>0</v>
      </c>
      <c r="P68" s="38"/>
      <c r="Q68" s="38"/>
      <c r="R68" s="38"/>
      <c r="S68" s="37"/>
      <c r="T68" s="24" t="str">
        <f>IFERROR(INDEX(List!$G:$G,MATCH('Cash Flow_Exp'!$U68,List!$H:$H,0)),"")</f>
        <v/>
      </c>
      <c r="U68" s="2"/>
    </row>
    <row r="69" spans="2:24">
      <c r="B69" s="18">
        <f t="shared" si="1"/>
        <v>0</v>
      </c>
      <c r="C69" s="44">
        <f t="shared" si="2"/>
        <v>0</v>
      </c>
      <c r="D69" s="6"/>
      <c r="E69" s="6"/>
      <c r="F69" s="6"/>
      <c r="G69" s="44">
        <f t="shared" si="4"/>
        <v>0</v>
      </c>
      <c r="H69" s="6"/>
      <c r="I69" s="6"/>
      <c r="J69" s="6"/>
      <c r="K69" s="44">
        <f t="shared" si="5"/>
        <v>0</v>
      </c>
      <c r="L69" s="6"/>
      <c r="M69" s="6"/>
      <c r="N69" s="6"/>
      <c r="O69" s="44">
        <f t="shared" si="6"/>
        <v>0</v>
      </c>
      <c r="P69" s="38"/>
      <c r="Q69" s="38"/>
      <c r="R69" s="38"/>
      <c r="S69" s="37"/>
      <c r="T69" s="24" t="str">
        <f>IFERROR(INDEX(List!$G:$G,MATCH('Cash Flow_Exp'!$U69,List!$H:$H,0)),"")</f>
        <v/>
      </c>
      <c r="U69" s="2"/>
    </row>
    <row r="70" spans="2:24">
      <c r="B70" s="18">
        <f t="shared" si="1"/>
        <v>0</v>
      </c>
      <c r="C70" s="44">
        <f t="shared" si="2"/>
        <v>0</v>
      </c>
      <c r="D70" s="6"/>
      <c r="E70" s="6"/>
      <c r="F70" s="6"/>
      <c r="G70" s="44">
        <f t="shared" si="4"/>
        <v>0</v>
      </c>
      <c r="H70" s="6"/>
      <c r="I70" s="6"/>
      <c r="J70" s="6"/>
      <c r="K70" s="44">
        <f t="shared" si="5"/>
        <v>0</v>
      </c>
      <c r="L70" s="6"/>
      <c r="M70" s="6"/>
      <c r="N70" s="6"/>
      <c r="O70" s="44">
        <f t="shared" si="6"/>
        <v>0</v>
      </c>
      <c r="P70" s="38"/>
      <c r="Q70" s="38"/>
      <c r="R70" s="38"/>
      <c r="S70" s="37"/>
      <c r="T70" s="24" t="str">
        <f>IFERROR(INDEX(List!$G:$G,MATCH('Cash Flow_Exp'!$U70,List!$H:$H,0)),"")</f>
        <v/>
      </c>
      <c r="U70" s="2"/>
    </row>
    <row r="71" spans="2:24">
      <c r="B71" s="18">
        <f t="shared" ref="B71" si="13">O71+K71+G71+C71</f>
        <v>0</v>
      </c>
      <c r="C71" s="44">
        <f t="shared" ref="C71" si="14">SUM(D71:F71)</f>
        <v>0</v>
      </c>
      <c r="D71" s="6"/>
      <c r="E71" s="6"/>
      <c r="F71" s="6"/>
      <c r="G71" s="44">
        <f t="shared" ref="G71" si="15">SUM(H71:J71)</f>
        <v>0</v>
      </c>
      <c r="H71" s="6"/>
      <c r="I71" s="6"/>
      <c r="J71" s="6"/>
      <c r="K71" s="44">
        <f t="shared" ref="K71" si="16">SUM(L71:N71)</f>
        <v>0</v>
      </c>
      <c r="L71" s="6"/>
      <c r="M71" s="6"/>
      <c r="N71" s="6"/>
      <c r="O71" s="44">
        <f t="shared" ref="O71" si="17">SUM(P71:R71)</f>
        <v>0</v>
      </c>
      <c r="P71" s="38"/>
      <c r="Q71" s="38"/>
      <c r="R71" s="38"/>
      <c r="S71" s="37"/>
      <c r="T71" s="24" t="str">
        <f>IFERROR(INDEX(List!$G:$G,MATCH('Cash Flow_Exp'!$U71,List!$H:$H,0)),"")</f>
        <v/>
      </c>
      <c r="U71" s="2"/>
    </row>
    <row r="72" spans="2:24">
      <c r="B72" s="18">
        <f t="shared" ref="B72:B134" si="18">O72+K72+G72+C72</f>
        <v>0</v>
      </c>
      <c r="C72" s="44">
        <f t="shared" ref="C72:C134" si="19">SUM(D72:F72)</f>
        <v>0</v>
      </c>
      <c r="D72" s="6"/>
      <c r="E72" s="6"/>
      <c r="F72" s="6"/>
      <c r="G72" s="44">
        <f t="shared" ref="G72:G134" si="20">SUM(H72:J72)</f>
        <v>0</v>
      </c>
      <c r="H72" s="6"/>
      <c r="I72" s="6"/>
      <c r="J72" s="6"/>
      <c r="K72" s="44">
        <f t="shared" ref="K72:K134" si="21">SUM(L72:N72)</f>
        <v>0</v>
      </c>
      <c r="L72" s="6"/>
      <c r="M72" s="6"/>
      <c r="N72" s="6"/>
      <c r="O72" s="44">
        <f t="shared" ref="O72:O134" si="22">SUM(P72:R72)</f>
        <v>0</v>
      </c>
      <c r="P72" s="38"/>
      <c r="Q72" s="38"/>
      <c r="R72" s="38"/>
      <c r="S72" s="37"/>
      <c r="T72" s="24" t="str">
        <f>IFERROR(INDEX(List!$G:$G,MATCH('Cash Flow_Exp'!$U72,List!$H:$H,0)),"")</f>
        <v/>
      </c>
      <c r="U72" s="2"/>
    </row>
    <row r="73" spans="2:24">
      <c r="B73" s="18">
        <f t="shared" si="18"/>
        <v>0</v>
      </c>
      <c r="C73" s="44">
        <f t="shared" si="19"/>
        <v>0</v>
      </c>
      <c r="D73" s="6"/>
      <c r="E73" s="6"/>
      <c r="F73" s="6"/>
      <c r="G73" s="44">
        <f t="shared" si="20"/>
        <v>0</v>
      </c>
      <c r="H73" s="6"/>
      <c r="I73" s="6"/>
      <c r="J73" s="6"/>
      <c r="K73" s="44">
        <f t="shared" si="21"/>
        <v>0</v>
      </c>
      <c r="L73" s="6"/>
      <c r="M73" s="6"/>
      <c r="N73" s="6"/>
      <c r="O73" s="44">
        <f t="shared" si="22"/>
        <v>0</v>
      </c>
      <c r="P73" s="38"/>
      <c r="Q73" s="38"/>
      <c r="R73" s="38"/>
      <c r="S73" s="37"/>
      <c r="T73" s="24" t="str">
        <f>IFERROR(INDEX(List!$G:$G,MATCH('Cash Flow_Exp'!$U73,List!$H:$H,0)),"")</f>
        <v/>
      </c>
      <c r="U73" s="2"/>
    </row>
    <row r="74" spans="2:24">
      <c r="B74" s="18">
        <f t="shared" si="18"/>
        <v>0</v>
      </c>
      <c r="C74" s="44">
        <f t="shared" si="19"/>
        <v>0</v>
      </c>
      <c r="D74" s="6"/>
      <c r="E74" s="6"/>
      <c r="F74" s="6"/>
      <c r="G74" s="44">
        <f t="shared" si="20"/>
        <v>0</v>
      </c>
      <c r="H74" s="6"/>
      <c r="I74" s="6"/>
      <c r="J74" s="6"/>
      <c r="K74" s="44">
        <f t="shared" si="21"/>
        <v>0</v>
      </c>
      <c r="L74" s="6"/>
      <c r="M74" s="6"/>
      <c r="N74" s="6"/>
      <c r="O74" s="44">
        <f t="shared" si="22"/>
        <v>0</v>
      </c>
      <c r="P74" s="38"/>
      <c r="Q74" s="38"/>
      <c r="R74" s="38"/>
      <c r="S74" s="37"/>
      <c r="T74" s="24" t="str">
        <f>IFERROR(INDEX(List!$G:$G,MATCH('Cash Flow_Exp'!$U74,List!$H:$H,0)),"")</f>
        <v/>
      </c>
      <c r="U74" s="2"/>
    </row>
    <row r="75" spans="2:24">
      <c r="B75" s="18">
        <f t="shared" si="18"/>
        <v>0</v>
      </c>
      <c r="C75" s="44">
        <f t="shared" si="19"/>
        <v>0</v>
      </c>
      <c r="D75" s="6"/>
      <c r="E75" s="6"/>
      <c r="F75" s="6"/>
      <c r="G75" s="44">
        <f t="shared" si="20"/>
        <v>0</v>
      </c>
      <c r="H75" s="6"/>
      <c r="I75" s="6"/>
      <c r="J75" s="6"/>
      <c r="K75" s="44">
        <f t="shared" si="21"/>
        <v>0</v>
      </c>
      <c r="L75" s="6"/>
      <c r="M75" s="6"/>
      <c r="N75" s="6"/>
      <c r="O75" s="44">
        <f t="shared" si="22"/>
        <v>0</v>
      </c>
      <c r="P75" s="38"/>
      <c r="Q75" s="38"/>
      <c r="R75" s="38"/>
      <c r="S75" s="37"/>
      <c r="T75" s="24" t="str">
        <f>IFERROR(INDEX(List!$G:$G,MATCH('Cash Flow_Exp'!$U75,List!$H:$H,0)),"")</f>
        <v/>
      </c>
      <c r="U75" s="2"/>
    </row>
    <row r="76" spans="2:24">
      <c r="B76" s="18">
        <f t="shared" si="18"/>
        <v>0</v>
      </c>
      <c r="C76" s="44">
        <f t="shared" si="19"/>
        <v>0</v>
      </c>
      <c r="D76" s="6"/>
      <c r="E76" s="6"/>
      <c r="F76" s="6"/>
      <c r="G76" s="44">
        <f t="shared" si="20"/>
        <v>0</v>
      </c>
      <c r="H76" s="6"/>
      <c r="I76" s="6"/>
      <c r="J76" s="6"/>
      <c r="K76" s="44">
        <f t="shared" si="21"/>
        <v>0</v>
      </c>
      <c r="L76" s="6"/>
      <c r="M76" s="6"/>
      <c r="N76" s="6"/>
      <c r="O76" s="44">
        <f t="shared" si="22"/>
        <v>0</v>
      </c>
      <c r="P76" s="38"/>
      <c r="Q76" s="38"/>
      <c r="R76" s="38"/>
      <c r="S76" s="37"/>
      <c r="T76" s="24" t="str">
        <f>IFERROR(INDEX(List!$G:$G,MATCH('Cash Flow_Exp'!$U76,List!$H:$H,0)),"")</f>
        <v/>
      </c>
      <c r="U76" s="2"/>
    </row>
    <row r="77" spans="2:24">
      <c r="B77" s="18">
        <f t="shared" si="18"/>
        <v>0</v>
      </c>
      <c r="C77" s="44">
        <f t="shared" si="19"/>
        <v>0</v>
      </c>
      <c r="D77" s="6"/>
      <c r="E77" s="6"/>
      <c r="F77" s="6"/>
      <c r="G77" s="44">
        <f t="shared" si="20"/>
        <v>0</v>
      </c>
      <c r="H77" s="6"/>
      <c r="I77" s="6"/>
      <c r="J77" s="6"/>
      <c r="K77" s="44">
        <f t="shared" si="21"/>
        <v>0</v>
      </c>
      <c r="L77" s="6"/>
      <c r="M77" s="6"/>
      <c r="N77" s="6"/>
      <c r="O77" s="44">
        <f t="shared" si="22"/>
        <v>0</v>
      </c>
      <c r="P77" s="38"/>
      <c r="Q77" s="38"/>
      <c r="R77" s="38"/>
      <c r="S77" s="37"/>
      <c r="T77" s="24" t="str">
        <f>IFERROR(INDEX(List!$G:$G,MATCH('Cash Flow_Exp'!$U77,List!$H:$H,0)),"")</f>
        <v/>
      </c>
      <c r="U77" s="2"/>
    </row>
    <row r="78" spans="2:24">
      <c r="B78" s="18">
        <f t="shared" si="18"/>
        <v>0</v>
      </c>
      <c r="C78" s="44">
        <f t="shared" si="19"/>
        <v>0</v>
      </c>
      <c r="D78" s="6"/>
      <c r="E78" s="6"/>
      <c r="F78" s="6"/>
      <c r="G78" s="44">
        <f t="shared" si="20"/>
        <v>0</v>
      </c>
      <c r="H78" s="6"/>
      <c r="I78" s="6"/>
      <c r="J78" s="6"/>
      <c r="K78" s="44">
        <f t="shared" si="21"/>
        <v>0</v>
      </c>
      <c r="L78" s="6"/>
      <c r="M78" s="6"/>
      <c r="N78" s="6"/>
      <c r="O78" s="44">
        <f t="shared" si="22"/>
        <v>0</v>
      </c>
      <c r="P78" s="38"/>
      <c r="Q78" s="38"/>
      <c r="R78" s="38"/>
      <c r="S78" s="37"/>
      <c r="T78" s="24" t="str">
        <f>IFERROR(INDEX(List!$G:$G,MATCH('Cash Flow_Exp'!$U78,List!$H:$H,0)),"")</f>
        <v/>
      </c>
      <c r="U78" s="2"/>
    </row>
    <row r="79" spans="2:24">
      <c r="B79" s="18">
        <f t="shared" si="18"/>
        <v>0</v>
      </c>
      <c r="C79" s="44">
        <f t="shared" si="19"/>
        <v>0</v>
      </c>
      <c r="D79" s="6"/>
      <c r="E79" s="6"/>
      <c r="F79" s="6"/>
      <c r="G79" s="44">
        <f t="shared" si="20"/>
        <v>0</v>
      </c>
      <c r="H79" s="6"/>
      <c r="I79" s="6"/>
      <c r="J79" s="6"/>
      <c r="K79" s="44">
        <f t="shared" si="21"/>
        <v>0</v>
      </c>
      <c r="L79" s="6"/>
      <c r="M79" s="6"/>
      <c r="N79" s="6"/>
      <c r="O79" s="44">
        <f t="shared" si="22"/>
        <v>0</v>
      </c>
      <c r="P79" s="38"/>
      <c r="Q79" s="38"/>
      <c r="R79" s="38"/>
      <c r="S79" s="37"/>
      <c r="T79" s="24" t="str">
        <f>IFERROR(INDEX(List!$G:$G,MATCH('Cash Flow_Exp'!$U79,List!$H:$H,0)),"")</f>
        <v/>
      </c>
      <c r="U79" s="2"/>
    </row>
    <row r="80" spans="2:24">
      <c r="B80" s="18">
        <f t="shared" si="18"/>
        <v>0</v>
      </c>
      <c r="C80" s="44">
        <f t="shared" si="19"/>
        <v>0</v>
      </c>
      <c r="D80" s="6"/>
      <c r="E80" s="6"/>
      <c r="F80" s="6"/>
      <c r="G80" s="44">
        <f t="shared" si="20"/>
        <v>0</v>
      </c>
      <c r="H80" s="6"/>
      <c r="I80" s="6"/>
      <c r="J80" s="6"/>
      <c r="K80" s="44">
        <f t="shared" si="21"/>
        <v>0</v>
      </c>
      <c r="L80" s="6"/>
      <c r="M80" s="6"/>
      <c r="N80" s="6"/>
      <c r="O80" s="44">
        <f t="shared" si="22"/>
        <v>0</v>
      </c>
      <c r="P80" s="38"/>
      <c r="Q80" s="38"/>
      <c r="R80" s="38"/>
      <c r="S80" s="37"/>
      <c r="T80" s="24" t="str">
        <f>IFERROR(INDEX(List!$G:$G,MATCH('Cash Flow_Exp'!$U80,List!$H:$H,0)),"")</f>
        <v/>
      </c>
      <c r="U80" s="2"/>
    </row>
    <row r="81" spans="2:21">
      <c r="B81" s="18">
        <f t="shared" si="18"/>
        <v>0</v>
      </c>
      <c r="C81" s="44">
        <f t="shared" si="19"/>
        <v>0</v>
      </c>
      <c r="D81" s="6"/>
      <c r="E81" s="6"/>
      <c r="F81" s="6"/>
      <c r="G81" s="44">
        <f t="shared" si="20"/>
        <v>0</v>
      </c>
      <c r="H81" s="6"/>
      <c r="I81" s="6"/>
      <c r="J81" s="6"/>
      <c r="K81" s="44">
        <f t="shared" si="21"/>
        <v>0</v>
      </c>
      <c r="L81" s="6"/>
      <c r="M81" s="6"/>
      <c r="N81" s="6"/>
      <c r="O81" s="44">
        <f t="shared" si="22"/>
        <v>0</v>
      </c>
      <c r="P81" s="38"/>
      <c r="Q81" s="38"/>
      <c r="R81" s="38"/>
      <c r="S81" s="37"/>
      <c r="T81" s="24" t="str">
        <f>IFERROR(INDEX(List!$G:$G,MATCH('Cash Flow_Exp'!$U81,List!$H:$H,0)),"")</f>
        <v/>
      </c>
      <c r="U81" s="2"/>
    </row>
    <row r="82" spans="2:21">
      <c r="B82" s="18">
        <f t="shared" si="18"/>
        <v>0</v>
      </c>
      <c r="C82" s="44">
        <f t="shared" si="19"/>
        <v>0</v>
      </c>
      <c r="D82" s="6"/>
      <c r="E82" s="6"/>
      <c r="F82" s="6"/>
      <c r="G82" s="44">
        <f t="shared" si="20"/>
        <v>0</v>
      </c>
      <c r="H82" s="6"/>
      <c r="I82" s="6"/>
      <c r="J82" s="6"/>
      <c r="K82" s="44">
        <f t="shared" si="21"/>
        <v>0</v>
      </c>
      <c r="L82" s="6"/>
      <c r="M82" s="6"/>
      <c r="N82" s="6"/>
      <c r="O82" s="44">
        <f t="shared" si="22"/>
        <v>0</v>
      </c>
      <c r="P82" s="38"/>
      <c r="Q82" s="38"/>
      <c r="R82" s="38"/>
      <c r="S82" s="37"/>
      <c r="T82" s="24" t="str">
        <f>IFERROR(INDEX(List!$G:$G,MATCH('Cash Flow_Exp'!$U82,List!$H:$H,0)),"")</f>
        <v/>
      </c>
      <c r="U82" s="2"/>
    </row>
    <row r="83" spans="2:21">
      <c r="B83" s="18">
        <f t="shared" si="18"/>
        <v>0</v>
      </c>
      <c r="C83" s="44">
        <f t="shared" si="19"/>
        <v>0</v>
      </c>
      <c r="D83" s="6"/>
      <c r="E83" s="6"/>
      <c r="F83" s="6"/>
      <c r="G83" s="44">
        <f t="shared" si="20"/>
        <v>0</v>
      </c>
      <c r="H83" s="6"/>
      <c r="I83" s="6"/>
      <c r="J83" s="6"/>
      <c r="K83" s="44">
        <f t="shared" si="21"/>
        <v>0</v>
      </c>
      <c r="L83" s="6"/>
      <c r="M83" s="6"/>
      <c r="N83" s="6"/>
      <c r="O83" s="44">
        <f t="shared" si="22"/>
        <v>0</v>
      </c>
      <c r="P83" s="38"/>
      <c r="Q83" s="38"/>
      <c r="R83" s="38"/>
      <c r="S83" s="37"/>
      <c r="T83" s="24" t="str">
        <f>IFERROR(INDEX(List!$G:$G,MATCH('Cash Flow_Exp'!$U83,List!$H:$H,0)),"")</f>
        <v/>
      </c>
      <c r="U83" s="2"/>
    </row>
    <row r="84" spans="2:21">
      <c r="B84" s="18">
        <f t="shared" si="18"/>
        <v>0</v>
      </c>
      <c r="C84" s="44">
        <f t="shared" si="19"/>
        <v>0</v>
      </c>
      <c r="D84" s="6"/>
      <c r="E84" s="6"/>
      <c r="F84" s="6"/>
      <c r="G84" s="44">
        <f t="shared" si="20"/>
        <v>0</v>
      </c>
      <c r="H84" s="6"/>
      <c r="I84" s="6"/>
      <c r="J84" s="6"/>
      <c r="K84" s="44">
        <f t="shared" si="21"/>
        <v>0</v>
      </c>
      <c r="L84" s="6"/>
      <c r="M84" s="6"/>
      <c r="N84" s="6"/>
      <c r="O84" s="44">
        <f t="shared" si="22"/>
        <v>0</v>
      </c>
      <c r="P84" s="38"/>
      <c r="Q84" s="38"/>
      <c r="R84" s="38"/>
      <c r="S84" s="37"/>
      <c r="T84" s="24" t="str">
        <f>IFERROR(INDEX(List!$G:$G,MATCH('Cash Flow_Exp'!$U84,List!$H:$H,0)),"")</f>
        <v/>
      </c>
      <c r="U84" s="2"/>
    </row>
    <row r="85" spans="2:21">
      <c r="B85" s="18">
        <f t="shared" si="18"/>
        <v>0</v>
      </c>
      <c r="C85" s="44">
        <f t="shared" si="19"/>
        <v>0</v>
      </c>
      <c r="D85" s="6"/>
      <c r="E85" s="6"/>
      <c r="F85" s="6"/>
      <c r="G85" s="44">
        <f t="shared" si="20"/>
        <v>0</v>
      </c>
      <c r="H85" s="6"/>
      <c r="I85" s="6"/>
      <c r="J85" s="6"/>
      <c r="K85" s="44">
        <f t="shared" si="21"/>
        <v>0</v>
      </c>
      <c r="L85" s="6"/>
      <c r="M85" s="6"/>
      <c r="N85" s="6"/>
      <c r="O85" s="44">
        <f t="shared" si="22"/>
        <v>0</v>
      </c>
      <c r="P85" s="38"/>
      <c r="Q85" s="38"/>
      <c r="R85" s="38"/>
      <c r="S85" s="37"/>
      <c r="T85" s="24" t="str">
        <f>IFERROR(INDEX(List!$G:$G,MATCH('Cash Flow_Exp'!$U85,List!$H:$H,0)),"")</f>
        <v/>
      </c>
      <c r="U85" s="2"/>
    </row>
    <row r="86" spans="2:21">
      <c r="B86" s="18">
        <f t="shared" si="18"/>
        <v>0</v>
      </c>
      <c r="C86" s="44">
        <f t="shared" si="19"/>
        <v>0</v>
      </c>
      <c r="D86" s="6"/>
      <c r="E86" s="6"/>
      <c r="F86" s="6"/>
      <c r="G86" s="44">
        <f t="shared" si="20"/>
        <v>0</v>
      </c>
      <c r="H86" s="6"/>
      <c r="I86" s="6"/>
      <c r="J86" s="6"/>
      <c r="K86" s="44">
        <f t="shared" si="21"/>
        <v>0</v>
      </c>
      <c r="L86" s="6"/>
      <c r="M86" s="6"/>
      <c r="N86" s="6"/>
      <c r="O86" s="44">
        <f t="shared" si="22"/>
        <v>0</v>
      </c>
      <c r="P86" s="38"/>
      <c r="Q86" s="38"/>
      <c r="R86" s="38"/>
      <c r="S86" s="37"/>
      <c r="T86" s="24" t="str">
        <f>IFERROR(INDEX(List!$G:$G,MATCH('Cash Flow_Exp'!$U86,List!$H:$H,0)),"")</f>
        <v/>
      </c>
      <c r="U86" s="2"/>
    </row>
    <row r="87" spans="2:21">
      <c r="B87" s="18">
        <f t="shared" si="18"/>
        <v>0</v>
      </c>
      <c r="C87" s="44">
        <f t="shared" si="19"/>
        <v>0</v>
      </c>
      <c r="D87" s="6"/>
      <c r="E87" s="6"/>
      <c r="F87" s="6"/>
      <c r="G87" s="44">
        <f t="shared" si="20"/>
        <v>0</v>
      </c>
      <c r="H87" s="6"/>
      <c r="I87" s="6"/>
      <c r="J87" s="6"/>
      <c r="K87" s="44">
        <f t="shared" si="21"/>
        <v>0</v>
      </c>
      <c r="L87" s="6"/>
      <c r="M87" s="6"/>
      <c r="N87" s="6"/>
      <c r="O87" s="44">
        <f t="shared" si="22"/>
        <v>0</v>
      </c>
      <c r="P87" s="38"/>
      <c r="Q87" s="38"/>
      <c r="R87" s="38"/>
      <c r="S87" s="37"/>
      <c r="T87" s="24" t="str">
        <f>IFERROR(INDEX(List!$G:$G,MATCH('Cash Flow_Exp'!$U87,List!$H:$H,0)),"")</f>
        <v/>
      </c>
      <c r="U87" s="2"/>
    </row>
    <row r="88" spans="2:21">
      <c r="B88" s="18">
        <f t="shared" si="18"/>
        <v>0</v>
      </c>
      <c r="C88" s="44">
        <f t="shared" si="19"/>
        <v>0</v>
      </c>
      <c r="D88" s="6"/>
      <c r="E88" s="6"/>
      <c r="F88" s="6"/>
      <c r="G88" s="44">
        <f t="shared" si="20"/>
        <v>0</v>
      </c>
      <c r="H88" s="6"/>
      <c r="I88" s="6"/>
      <c r="J88" s="6"/>
      <c r="K88" s="44">
        <f t="shared" si="21"/>
        <v>0</v>
      </c>
      <c r="L88" s="6"/>
      <c r="M88" s="6"/>
      <c r="N88" s="6"/>
      <c r="O88" s="44">
        <f t="shared" si="22"/>
        <v>0</v>
      </c>
      <c r="P88" s="38"/>
      <c r="Q88" s="38"/>
      <c r="R88" s="38"/>
      <c r="S88" s="37"/>
      <c r="T88" s="24" t="str">
        <f>IFERROR(INDEX(List!$G:$G,MATCH('Cash Flow_Exp'!$U88,List!$H:$H,0)),"")</f>
        <v/>
      </c>
      <c r="U88" s="2"/>
    </row>
    <row r="89" spans="2:21">
      <c r="B89" s="18">
        <f t="shared" si="18"/>
        <v>0</v>
      </c>
      <c r="C89" s="44">
        <f t="shared" si="19"/>
        <v>0</v>
      </c>
      <c r="D89" s="6"/>
      <c r="E89" s="6"/>
      <c r="F89" s="6"/>
      <c r="G89" s="44">
        <f t="shared" si="20"/>
        <v>0</v>
      </c>
      <c r="H89" s="6"/>
      <c r="I89" s="6"/>
      <c r="J89" s="6"/>
      <c r="K89" s="44">
        <f t="shared" si="21"/>
        <v>0</v>
      </c>
      <c r="L89" s="6"/>
      <c r="M89" s="6"/>
      <c r="N89" s="6"/>
      <c r="O89" s="44">
        <f t="shared" si="22"/>
        <v>0</v>
      </c>
      <c r="P89" s="38"/>
      <c r="Q89" s="38"/>
      <c r="R89" s="38"/>
      <c r="S89" s="37"/>
      <c r="T89" s="24" t="str">
        <f>IFERROR(INDEX(List!$G:$G,MATCH('Cash Flow_Exp'!$U89,List!$H:$H,0)),"")</f>
        <v/>
      </c>
      <c r="U89" s="2"/>
    </row>
    <row r="90" spans="2:21">
      <c r="B90" s="18">
        <f t="shared" si="18"/>
        <v>0</v>
      </c>
      <c r="C90" s="44">
        <f t="shared" si="19"/>
        <v>0</v>
      </c>
      <c r="D90" s="6"/>
      <c r="E90" s="6"/>
      <c r="F90" s="6"/>
      <c r="G90" s="44">
        <f t="shared" si="20"/>
        <v>0</v>
      </c>
      <c r="H90" s="6"/>
      <c r="I90" s="6"/>
      <c r="J90" s="6"/>
      <c r="K90" s="44">
        <f t="shared" si="21"/>
        <v>0</v>
      </c>
      <c r="L90" s="6"/>
      <c r="M90" s="6"/>
      <c r="N90" s="6"/>
      <c r="O90" s="44">
        <f t="shared" si="22"/>
        <v>0</v>
      </c>
      <c r="P90" s="38"/>
      <c r="Q90" s="38"/>
      <c r="R90" s="38"/>
      <c r="S90" s="37"/>
      <c r="T90" s="24" t="str">
        <f>IFERROR(INDEX(List!$G:$G,MATCH('Cash Flow_Exp'!$U90,List!$H:$H,0)),"")</f>
        <v/>
      </c>
      <c r="U90" s="2"/>
    </row>
    <row r="91" spans="2:21">
      <c r="B91" s="18">
        <f t="shared" si="18"/>
        <v>0</v>
      </c>
      <c r="C91" s="44">
        <f t="shared" si="19"/>
        <v>0</v>
      </c>
      <c r="D91" s="6"/>
      <c r="E91" s="6"/>
      <c r="F91" s="6"/>
      <c r="G91" s="44">
        <f t="shared" si="20"/>
        <v>0</v>
      </c>
      <c r="H91" s="6"/>
      <c r="I91" s="6"/>
      <c r="J91" s="6"/>
      <c r="K91" s="44">
        <f t="shared" si="21"/>
        <v>0</v>
      </c>
      <c r="L91" s="6"/>
      <c r="M91" s="6"/>
      <c r="N91" s="6"/>
      <c r="O91" s="44">
        <f t="shared" si="22"/>
        <v>0</v>
      </c>
      <c r="P91" s="38"/>
      <c r="Q91" s="38"/>
      <c r="R91" s="38"/>
      <c r="S91" s="37"/>
      <c r="T91" s="24" t="str">
        <f>IFERROR(INDEX(List!$G:$G,MATCH('Cash Flow_Exp'!$U91,List!$H:$H,0)),"")</f>
        <v/>
      </c>
      <c r="U91" s="2"/>
    </row>
    <row r="92" spans="2:21">
      <c r="B92" s="18">
        <f t="shared" si="18"/>
        <v>0</v>
      </c>
      <c r="C92" s="44">
        <f t="shared" si="19"/>
        <v>0</v>
      </c>
      <c r="D92" s="6"/>
      <c r="E92" s="6"/>
      <c r="F92" s="6"/>
      <c r="G92" s="44">
        <f t="shared" si="20"/>
        <v>0</v>
      </c>
      <c r="H92" s="6"/>
      <c r="I92" s="6"/>
      <c r="J92" s="6"/>
      <c r="K92" s="44">
        <f t="shared" si="21"/>
        <v>0</v>
      </c>
      <c r="L92" s="6"/>
      <c r="M92" s="6"/>
      <c r="N92" s="6"/>
      <c r="O92" s="44">
        <f t="shared" si="22"/>
        <v>0</v>
      </c>
      <c r="P92" s="38"/>
      <c r="Q92" s="38"/>
      <c r="R92" s="38"/>
      <c r="S92" s="37"/>
      <c r="T92" s="24" t="str">
        <f>IFERROR(INDEX(List!$G:$G,MATCH('Cash Flow_Exp'!$U92,List!$H:$H,0)),"")</f>
        <v/>
      </c>
      <c r="U92" s="2"/>
    </row>
    <row r="93" spans="2:21">
      <c r="B93" s="18">
        <f t="shared" si="18"/>
        <v>0</v>
      </c>
      <c r="C93" s="44">
        <f t="shared" si="19"/>
        <v>0</v>
      </c>
      <c r="D93" s="6"/>
      <c r="E93" s="6"/>
      <c r="F93" s="6"/>
      <c r="G93" s="44">
        <f t="shared" si="20"/>
        <v>0</v>
      </c>
      <c r="H93" s="6"/>
      <c r="I93" s="6"/>
      <c r="J93" s="6"/>
      <c r="K93" s="44">
        <f t="shared" si="21"/>
        <v>0</v>
      </c>
      <c r="L93" s="6"/>
      <c r="M93" s="6"/>
      <c r="N93" s="6"/>
      <c r="O93" s="44">
        <f t="shared" si="22"/>
        <v>0</v>
      </c>
      <c r="P93" s="38"/>
      <c r="Q93" s="38"/>
      <c r="R93" s="38"/>
      <c r="S93" s="37"/>
      <c r="T93" s="24" t="str">
        <f>IFERROR(INDEX(List!$G:$G,MATCH('Cash Flow_Exp'!$U93,List!$H:$H,0)),"")</f>
        <v/>
      </c>
      <c r="U93" s="2"/>
    </row>
    <row r="94" spans="2:21">
      <c r="B94" s="18">
        <f t="shared" si="18"/>
        <v>0</v>
      </c>
      <c r="C94" s="44">
        <f t="shared" si="19"/>
        <v>0</v>
      </c>
      <c r="D94" s="6"/>
      <c r="E94" s="6"/>
      <c r="F94" s="6"/>
      <c r="G94" s="44">
        <f t="shared" si="20"/>
        <v>0</v>
      </c>
      <c r="H94" s="6"/>
      <c r="I94" s="6"/>
      <c r="J94" s="6"/>
      <c r="K94" s="44">
        <f t="shared" si="21"/>
        <v>0</v>
      </c>
      <c r="L94" s="6"/>
      <c r="M94" s="6"/>
      <c r="N94" s="6"/>
      <c r="O94" s="44">
        <f t="shared" si="22"/>
        <v>0</v>
      </c>
      <c r="P94" s="38"/>
      <c r="Q94" s="38"/>
      <c r="R94" s="38"/>
      <c r="S94" s="37"/>
      <c r="T94" s="24" t="str">
        <f>IFERROR(INDEX(List!$G:$G,MATCH('Cash Flow_Exp'!$U94,List!$H:$H,0)),"")</f>
        <v/>
      </c>
      <c r="U94" s="2"/>
    </row>
    <row r="95" spans="2:21">
      <c r="B95" s="18">
        <f t="shared" si="18"/>
        <v>0</v>
      </c>
      <c r="C95" s="44">
        <f t="shared" si="19"/>
        <v>0</v>
      </c>
      <c r="D95" s="6"/>
      <c r="E95" s="6"/>
      <c r="F95" s="6"/>
      <c r="G95" s="44">
        <f t="shared" si="20"/>
        <v>0</v>
      </c>
      <c r="H95" s="6"/>
      <c r="I95" s="6"/>
      <c r="J95" s="6"/>
      <c r="K95" s="44">
        <f t="shared" si="21"/>
        <v>0</v>
      </c>
      <c r="L95" s="6"/>
      <c r="M95" s="6"/>
      <c r="N95" s="6"/>
      <c r="O95" s="44">
        <f t="shared" si="22"/>
        <v>0</v>
      </c>
      <c r="P95" s="38"/>
      <c r="Q95" s="38"/>
      <c r="R95" s="38"/>
      <c r="S95" s="37"/>
      <c r="T95" s="24" t="str">
        <f>IFERROR(INDEX(List!$G:$G,MATCH('Cash Flow_Exp'!$U95,List!$H:$H,0)),"")</f>
        <v/>
      </c>
      <c r="U95" s="2"/>
    </row>
    <row r="96" spans="2:21">
      <c r="B96" s="18">
        <f t="shared" si="18"/>
        <v>0</v>
      </c>
      <c r="C96" s="44">
        <f t="shared" si="19"/>
        <v>0</v>
      </c>
      <c r="D96" s="6"/>
      <c r="E96" s="6"/>
      <c r="F96" s="6"/>
      <c r="G96" s="44">
        <f t="shared" si="20"/>
        <v>0</v>
      </c>
      <c r="H96" s="6"/>
      <c r="I96" s="6"/>
      <c r="J96" s="6"/>
      <c r="K96" s="44">
        <f t="shared" si="21"/>
        <v>0</v>
      </c>
      <c r="L96" s="6"/>
      <c r="M96" s="6"/>
      <c r="N96" s="6"/>
      <c r="O96" s="44">
        <f t="shared" si="22"/>
        <v>0</v>
      </c>
      <c r="P96" s="38"/>
      <c r="Q96" s="38"/>
      <c r="R96" s="38"/>
      <c r="S96" s="37"/>
      <c r="T96" s="24" t="str">
        <f>IFERROR(INDEX(List!$G:$G,MATCH('Cash Flow_Exp'!$U96,List!$H:$H,0)),"")</f>
        <v/>
      </c>
      <c r="U96" s="2"/>
    </row>
    <row r="97" spans="2:21">
      <c r="B97" s="18">
        <f t="shared" si="18"/>
        <v>0</v>
      </c>
      <c r="C97" s="44">
        <f t="shared" si="19"/>
        <v>0</v>
      </c>
      <c r="D97" s="6"/>
      <c r="E97" s="6"/>
      <c r="F97" s="6"/>
      <c r="G97" s="44">
        <f t="shared" si="20"/>
        <v>0</v>
      </c>
      <c r="H97" s="6"/>
      <c r="I97" s="6"/>
      <c r="J97" s="6"/>
      <c r="K97" s="44">
        <f t="shared" si="21"/>
        <v>0</v>
      </c>
      <c r="L97" s="6"/>
      <c r="M97" s="6"/>
      <c r="N97" s="6"/>
      <c r="O97" s="44">
        <f t="shared" si="22"/>
        <v>0</v>
      </c>
      <c r="P97" s="38"/>
      <c r="Q97" s="38"/>
      <c r="R97" s="38"/>
      <c r="S97" s="37"/>
      <c r="T97" s="24" t="str">
        <f>IFERROR(INDEX(List!$G:$G,MATCH('Cash Flow_Exp'!$U97,List!$H:$H,0)),"")</f>
        <v/>
      </c>
      <c r="U97" s="2"/>
    </row>
    <row r="98" spans="2:21">
      <c r="B98" s="18">
        <f t="shared" si="18"/>
        <v>0</v>
      </c>
      <c r="C98" s="44">
        <f t="shared" si="19"/>
        <v>0</v>
      </c>
      <c r="D98" s="6"/>
      <c r="E98" s="6"/>
      <c r="F98" s="6"/>
      <c r="G98" s="44">
        <f t="shared" si="20"/>
        <v>0</v>
      </c>
      <c r="H98" s="6"/>
      <c r="I98" s="6"/>
      <c r="J98" s="6"/>
      <c r="K98" s="44">
        <f t="shared" si="21"/>
        <v>0</v>
      </c>
      <c r="L98" s="6"/>
      <c r="M98" s="6"/>
      <c r="N98" s="6"/>
      <c r="O98" s="44">
        <f t="shared" si="22"/>
        <v>0</v>
      </c>
      <c r="P98" s="38"/>
      <c r="Q98" s="38"/>
      <c r="R98" s="38"/>
      <c r="S98" s="37"/>
      <c r="T98" s="24" t="str">
        <f>IFERROR(INDEX(List!$G:$G,MATCH('Cash Flow_Exp'!$U98,List!$H:$H,0)),"")</f>
        <v/>
      </c>
      <c r="U98" s="2"/>
    </row>
    <row r="99" spans="2:21">
      <c r="B99" s="18">
        <f t="shared" si="18"/>
        <v>0</v>
      </c>
      <c r="C99" s="44">
        <f t="shared" si="19"/>
        <v>0</v>
      </c>
      <c r="D99" s="6"/>
      <c r="E99" s="6"/>
      <c r="F99" s="6"/>
      <c r="G99" s="44">
        <f t="shared" si="20"/>
        <v>0</v>
      </c>
      <c r="H99" s="6"/>
      <c r="I99" s="6"/>
      <c r="J99" s="6"/>
      <c r="K99" s="44">
        <f t="shared" si="21"/>
        <v>0</v>
      </c>
      <c r="L99" s="6"/>
      <c r="M99" s="6"/>
      <c r="N99" s="6"/>
      <c r="O99" s="44">
        <f t="shared" si="22"/>
        <v>0</v>
      </c>
      <c r="P99" s="38"/>
      <c r="Q99" s="38"/>
      <c r="R99" s="38"/>
      <c r="S99" s="37"/>
      <c r="T99" s="24" t="str">
        <f>IFERROR(INDEX(List!$G:$G,MATCH('Cash Flow_Exp'!$U99,List!$H:$H,0)),"")</f>
        <v/>
      </c>
      <c r="U99" s="2"/>
    </row>
    <row r="100" spans="2:21">
      <c r="B100" s="18">
        <f t="shared" si="18"/>
        <v>0</v>
      </c>
      <c r="C100" s="44">
        <f t="shared" si="19"/>
        <v>0</v>
      </c>
      <c r="D100" s="6"/>
      <c r="E100" s="6"/>
      <c r="F100" s="6"/>
      <c r="G100" s="44">
        <f t="shared" si="20"/>
        <v>0</v>
      </c>
      <c r="H100" s="6"/>
      <c r="I100" s="6"/>
      <c r="J100" s="6"/>
      <c r="K100" s="44">
        <f t="shared" si="21"/>
        <v>0</v>
      </c>
      <c r="L100" s="6"/>
      <c r="M100" s="6"/>
      <c r="N100" s="6"/>
      <c r="O100" s="44">
        <f t="shared" si="22"/>
        <v>0</v>
      </c>
      <c r="P100" s="38"/>
      <c r="Q100" s="38"/>
      <c r="R100" s="38"/>
      <c r="S100" s="37"/>
      <c r="T100" s="24" t="str">
        <f>IFERROR(INDEX(List!$G:$G,MATCH('Cash Flow_Exp'!$U100,List!$H:$H,0)),"")</f>
        <v/>
      </c>
      <c r="U100" s="2"/>
    </row>
    <row r="101" spans="2:21">
      <c r="B101" s="18">
        <f t="shared" si="18"/>
        <v>0</v>
      </c>
      <c r="C101" s="44">
        <f t="shared" si="19"/>
        <v>0</v>
      </c>
      <c r="D101" s="6"/>
      <c r="E101" s="6"/>
      <c r="F101" s="6"/>
      <c r="G101" s="44">
        <f t="shared" si="20"/>
        <v>0</v>
      </c>
      <c r="H101" s="6"/>
      <c r="I101" s="6"/>
      <c r="J101" s="6"/>
      <c r="K101" s="44">
        <f t="shared" si="21"/>
        <v>0</v>
      </c>
      <c r="L101" s="6"/>
      <c r="M101" s="6"/>
      <c r="N101" s="6"/>
      <c r="O101" s="44">
        <f t="shared" si="22"/>
        <v>0</v>
      </c>
      <c r="P101" s="38"/>
      <c r="Q101" s="38"/>
      <c r="R101" s="38"/>
      <c r="S101" s="37"/>
      <c r="T101" s="24" t="str">
        <f>IFERROR(INDEX(List!$G:$G,MATCH('Cash Flow_Exp'!$U101,List!$H:$H,0)),"")</f>
        <v/>
      </c>
      <c r="U101" s="2"/>
    </row>
    <row r="102" spans="2:21">
      <c r="B102" s="18">
        <f t="shared" si="18"/>
        <v>0</v>
      </c>
      <c r="C102" s="44">
        <f t="shared" si="19"/>
        <v>0</v>
      </c>
      <c r="D102" s="6"/>
      <c r="E102" s="6"/>
      <c r="F102" s="6"/>
      <c r="G102" s="44">
        <f t="shared" si="20"/>
        <v>0</v>
      </c>
      <c r="H102" s="6"/>
      <c r="I102" s="6"/>
      <c r="J102" s="6"/>
      <c r="K102" s="44">
        <f t="shared" si="21"/>
        <v>0</v>
      </c>
      <c r="L102" s="6"/>
      <c r="M102" s="6"/>
      <c r="N102" s="6"/>
      <c r="O102" s="44">
        <f t="shared" si="22"/>
        <v>0</v>
      </c>
      <c r="P102" s="38"/>
      <c r="Q102" s="38"/>
      <c r="R102" s="38"/>
      <c r="S102" s="37"/>
      <c r="T102" s="24" t="str">
        <f>IFERROR(INDEX(List!$G:$G,MATCH('Cash Flow_Exp'!$U102,List!$H:$H,0)),"")</f>
        <v/>
      </c>
      <c r="U102" s="2"/>
    </row>
    <row r="103" spans="2:21">
      <c r="B103" s="18">
        <f t="shared" si="18"/>
        <v>0</v>
      </c>
      <c r="C103" s="44">
        <f t="shared" si="19"/>
        <v>0</v>
      </c>
      <c r="D103" s="6"/>
      <c r="E103" s="6"/>
      <c r="F103" s="6"/>
      <c r="G103" s="44">
        <f t="shared" si="20"/>
        <v>0</v>
      </c>
      <c r="H103" s="6"/>
      <c r="I103" s="6"/>
      <c r="J103" s="6"/>
      <c r="K103" s="44">
        <f t="shared" si="21"/>
        <v>0</v>
      </c>
      <c r="L103" s="6"/>
      <c r="M103" s="6"/>
      <c r="N103" s="6"/>
      <c r="O103" s="44">
        <f t="shared" si="22"/>
        <v>0</v>
      </c>
      <c r="P103" s="38"/>
      <c r="Q103" s="38"/>
      <c r="R103" s="38"/>
      <c r="S103" s="37"/>
      <c r="T103" s="24" t="str">
        <f>IFERROR(INDEX(List!$G:$G,MATCH('Cash Flow_Exp'!$U103,List!$H:$H,0)),"")</f>
        <v/>
      </c>
      <c r="U103" s="2"/>
    </row>
    <row r="104" spans="2:21">
      <c r="B104" s="18">
        <f t="shared" si="18"/>
        <v>0</v>
      </c>
      <c r="C104" s="44">
        <f t="shared" si="19"/>
        <v>0</v>
      </c>
      <c r="D104" s="6"/>
      <c r="E104" s="6"/>
      <c r="F104" s="6"/>
      <c r="G104" s="44">
        <f t="shared" si="20"/>
        <v>0</v>
      </c>
      <c r="H104" s="6"/>
      <c r="I104" s="6"/>
      <c r="J104" s="6"/>
      <c r="K104" s="44">
        <f t="shared" si="21"/>
        <v>0</v>
      </c>
      <c r="L104" s="6"/>
      <c r="M104" s="6"/>
      <c r="N104" s="6"/>
      <c r="O104" s="44">
        <f t="shared" si="22"/>
        <v>0</v>
      </c>
      <c r="P104" s="38"/>
      <c r="Q104" s="38"/>
      <c r="R104" s="38"/>
      <c r="S104" s="37"/>
      <c r="T104" s="24" t="str">
        <f>IFERROR(INDEX(List!$G:$G,MATCH('Cash Flow_Exp'!$U104,List!$H:$H,0)),"")</f>
        <v/>
      </c>
      <c r="U104" s="2"/>
    </row>
    <row r="105" spans="2:21">
      <c r="B105" s="18">
        <f t="shared" si="18"/>
        <v>0</v>
      </c>
      <c r="C105" s="44">
        <f t="shared" si="19"/>
        <v>0</v>
      </c>
      <c r="D105" s="6"/>
      <c r="E105" s="6"/>
      <c r="F105" s="6"/>
      <c r="G105" s="44">
        <f t="shared" si="20"/>
        <v>0</v>
      </c>
      <c r="H105" s="6"/>
      <c r="I105" s="6"/>
      <c r="J105" s="6"/>
      <c r="K105" s="44">
        <f t="shared" si="21"/>
        <v>0</v>
      </c>
      <c r="L105" s="6"/>
      <c r="M105" s="6"/>
      <c r="N105" s="6"/>
      <c r="O105" s="44">
        <f t="shared" si="22"/>
        <v>0</v>
      </c>
      <c r="P105" s="38"/>
      <c r="Q105" s="38"/>
      <c r="R105" s="38"/>
      <c r="S105" s="37"/>
      <c r="T105" s="24" t="str">
        <f>IFERROR(INDEX(List!$G:$G,MATCH('Cash Flow_Exp'!$U105,List!$H:$H,0)),"")</f>
        <v/>
      </c>
      <c r="U105" s="2"/>
    </row>
    <row r="106" spans="2:21">
      <c r="B106" s="18">
        <f t="shared" si="18"/>
        <v>0</v>
      </c>
      <c r="C106" s="44">
        <f t="shared" si="19"/>
        <v>0</v>
      </c>
      <c r="D106" s="6"/>
      <c r="E106" s="6"/>
      <c r="F106" s="6"/>
      <c r="G106" s="44">
        <f t="shared" si="20"/>
        <v>0</v>
      </c>
      <c r="H106" s="6"/>
      <c r="I106" s="6"/>
      <c r="J106" s="6"/>
      <c r="K106" s="44">
        <f t="shared" si="21"/>
        <v>0</v>
      </c>
      <c r="L106" s="6"/>
      <c r="M106" s="6"/>
      <c r="N106" s="6"/>
      <c r="O106" s="44">
        <f t="shared" si="22"/>
        <v>0</v>
      </c>
      <c r="P106" s="38"/>
      <c r="Q106" s="38"/>
      <c r="R106" s="38"/>
      <c r="S106" s="37"/>
      <c r="T106" s="24" t="str">
        <f>IFERROR(INDEX(List!$G:$G,MATCH('Cash Flow_Exp'!$U106,List!$H:$H,0)),"")</f>
        <v/>
      </c>
      <c r="U106" s="2"/>
    </row>
    <row r="107" spans="2:21">
      <c r="B107" s="18">
        <f t="shared" si="18"/>
        <v>0</v>
      </c>
      <c r="C107" s="44">
        <f t="shared" si="19"/>
        <v>0</v>
      </c>
      <c r="D107" s="6"/>
      <c r="E107" s="6"/>
      <c r="F107" s="6"/>
      <c r="G107" s="44">
        <f t="shared" si="20"/>
        <v>0</v>
      </c>
      <c r="H107" s="6"/>
      <c r="I107" s="6"/>
      <c r="J107" s="6"/>
      <c r="K107" s="44">
        <f t="shared" si="21"/>
        <v>0</v>
      </c>
      <c r="L107" s="6"/>
      <c r="M107" s="6"/>
      <c r="N107" s="6"/>
      <c r="O107" s="44">
        <f t="shared" si="22"/>
        <v>0</v>
      </c>
      <c r="P107" s="38"/>
      <c r="Q107" s="38"/>
      <c r="R107" s="38"/>
      <c r="S107" s="37"/>
      <c r="T107" s="24" t="str">
        <f>IFERROR(INDEX(List!$G:$G,MATCH('Cash Flow_Exp'!$U107,List!$H:$H,0)),"")</f>
        <v/>
      </c>
      <c r="U107" s="2"/>
    </row>
    <row r="108" spans="2:21">
      <c r="B108" s="18">
        <f t="shared" si="18"/>
        <v>0</v>
      </c>
      <c r="C108" s="44">
        <f t="shared" si="19"/>
        <v>0</v>
      </c>
      <c r="D108" s="6"/>
      <c r="E108" s="6"/>
      <c r="F108" s="6"/>
      <c r="G108" s="44">
        <f t="shared" si="20"/>
        <v>0</v>
      </c>
      <c r="H108" s="6"/>
      <c r="I108" s="6"/>
      <c r="J108" s="6"/>
      <c r="K108" s="44">
        <f t="shared" si="21"/>
        <v>0</v>
      </c>
      <c r="L108" s="6"/>
      <c r="M108" s="6"/>
      <c r="N108" s="6"/>
      <c r="O108" s="44">
        <f t="shared" si="22"/>
        <v>0</v>
      </c>
      <c r="P108" s="38"/>
      <c r="Q108" s="38"/>
      <c r="R108" s="38"/>
      <c r="S108" s="37"/>
      <c r="T108" s="24" t="str">
        <f>IFERROR(INDEX(List!$G:$G,MATCH('Cash Flow_Exp'!$U108,List!$H:$H,0)),"")</f>
        <v/>
      </c>
      <c r="U108" s="2"/>
    </row>
    <row r="109" spans="2:21">
      <c r="B109" s="18">
        <f t="shared" si="18"/>
        <v>0</v>
      </c>
      <c r="C109" s="44">
        <f t="shared" si="19"/>
        <v>0</v>
      </c>
      <c r="D109" s="6"/>
      <c r="E109" s="6"/>
      <c r="F109" s="6"/>
      <c r="G109" s="44">
        <f t="shared" si="20"/>
        <v>0</v>
      </c>
      <c r="H109" s="6"/>
      <c r="I109" s="6"/>
      <c r="J109" s="6"/>
      <c r="K109" s="44">
        <f t="shared" si="21"/>
        <v>0</v>
      </c>
      <c r="L109" s="6"/>
      <c r="M109" s="6"/>
      <c r="N109" s="6"/>
      <c r="O109" s="44">
        <f t="shared" si="22"/>
        <v>0</v>
      </c>
      <c r="P109" s="38"/>
      <c r="Q109" s="38"/>
      <c r="R109" s="38"/>
      <c r="S109" s="37"/>
      <c r="T109" s="24" t="str">
        <f>IFERROR(INDEX(List!$G:$G,MATCH('Cash Flow_Exp'!$U109,List!$H:$H,0)),"")</f>
        <v/>
      </c>
      <c r="U109" s="2"/>
    </row>
    <row r="110" spans="2:21">
      <c r="B110" s="18">
        <f t="shared" si="18"/>
        <v>0</v>
      </c>
      <c r="C110" s="44">
        <f t="shared" si="19"/>
        <v>0</v>
      </c>
      <c r="D110" s="6"/>
      <c r="E110" s="6"/>
      <c r="F110" s="6"/>
      <c r="G110" s="44">
        <f t="shared" si="20"/>
        <v>0</v>
      </c>
      <c r="H110" s="6"/>
      <c r="I110" s="6"/>
      <c r="J110" s="6"/>
      <c r="K110" s="44">
        <f t="shared" si="21"/>
        <v>0</v>
      </c>
      <c r="L110" s="6"/>
      <c r="M110" s="6"/>
      <c r="N110" s="6"/>
      <c r="O110" s="44">
        <f t="shared" si="22"/>
        <v>0</v>
      </c>
      <c r="P110" s="38"/>
      <c r="Q110" s="38"/>
      <c r="R110" s="38"/>
      <c r="S110" s="37"/>
      <c r="T110" s="24" t="str">
        <f>IFERROR(INDEX(List!$G:$G,MATCH('Cash Flow_Exp'!$U110,List!$H:$H,0)),"")</f>
        <v/>
      </c>
      <c r="U110" s="2"/>
    </row>
    <row r="111" spans="2:21">
      <c r="B111" s="18">
        <f t="shared" si="18"/>
        <v>0</v>
      </c>
      <c r="C111" s="44">
        <f t="shared" si="19"/>
        <v>0</v>
      </c>
      <c r="D111" s="6"/>
      <c r="E111" s="6"/>
      <c r="F111" s="6"/>
      <c r="G111" s="44">
        <f t="shared" si="20"/>
        <v>0</v>
      </c>
      <c r="H111" s="6"/>
      <c r="I111" s="6"/>
      <c r="J111" s="6"/>
      <c r="K111" s="44">
        <f t="shared" si="21"/>
        <v>0</v>
      </c>
      <c r="L111" s="6"/>
      <c r="M111" s="6"/>
      <c r="N111" s="6"/>
      <c r="O111" s="44">
        <f t="shared" si="22"/>
        <v>0</v>
      </c>
      <c r="P111" s="38"/>
      <c r="Q111" s="38"/>
      <c r="R111" s="38"/>
      <c r="S111" s="37"/>
      <c r="T111" s="24" t="str">
        <f>IFERROR(INDEX(List!$G:$G,MATCH('Cash Flow_Exp'!$U111,List!$H:$H,0)),"")</f>
        <v/>
      </c>
      <c r="U111" s="2"/>
    </row>
    <row r="112" spans="2:21">
      <c r="B112" s="18">
        <f t="shared" si="18"/>
        <v>0</v>
      </c>
      <c r="C112" s="44">
        <f t="shared" si="19"/>
        <v>0</v>
      </c>
      <c r="D112" s="6"/>
      <c r="E112" s="6"/>
      <c r="F112" s="6"/>
      <c r="G112" s="44">
        <f t="shared" si="20"/>
        <v>0</v>
      </c>
      <c r="H112" s="6"/>
      <c r="I112" s="6"/>
      <c r="J112" s="6"/>
      <c r="K112" s="44">
        <f t="shared" si="21"/>
        <v>0</v>
      </c>
      <c r="L112" s="6"/>
      <c r="M112" s="6"/>
      <c r="N112" s="6"/>
      <c r="O112" s="44">
        <f t="shared" si="22"/>
        <v>0</v>
      </c>
      <c r="P112" s="38"/>
      <c r="Q112" s="38"/>
      <c r="R112" s="38"/>
      <c r="S112" s="37"/>
      <c r="T112" s="24" t="str">
        <f>IFERROR(INDEX(List!$G:$G,MATCH('Cash Flow_Exp'!$U112,List!$H:$H,0)),"")</f>
        <v/>
      </c>
      <c r="U112" s="2"/>
    </row>
    <row r="113" spans="2:21">
      <c r="B113" s="18">
        <f t="shared" si="18"/>
        <v>0</v>
      </c>
      <c r="C113" s="44">
        <f t="shared" si="19"/>
        <v>0</v>
      </c>
      <c r="D113" s="6"/>
      <c r="E113" s="6"/>
      <c r="F113" s="6"/>
      <c r="G113" s="44">
        <f t="shared" si="20"/>
        <v>0</v>
      </c>
      <c r="H113" s="6"/>
      <c r="I113" s="6"/>
      <c r="J113" s="6"/>
      <c r="K113" s="44">
        <f t="shared" si="21"/>
        <v>0</v>
      </c>
      <c r="L113" s="6"/>
      <c r="M113" s="6"/>
      <c r="N113" s="6"/>
      <c r="O113" s="44">
        <f t="shared" si="22"/>
        <v>0</v>
      </c>
      <c r="P113" s="38"/>
      <c r="Q113" s="38"/>
      <c r="R113" s="38"/>
      <c r="S113" s="37"/>
      <c r="T113" s="24" t="str">
        <f>IFERROR(INDEX(List!$G:$G,MATCH('Cash Flow_Exp'!$U113,List!$H:$H,0)),"")</f>
        <v/>
      </c>
      <c r="U113" s="2"/>
    </row>
    <row r="114" spans="2:21">
      <c r="B114" s="18">
        <f t="shared" si="18"/>
        <v>0</v>
      </c>
      <c r="C114" s="44">
        <f t="shared" si="19"/>
        <v>0</v>
      </c>
      <c r="D114" s="6"/>
      <c r="E114" s="6"/>
      <c r="F114" s="6"/>
      <c r="G114" s="44">
        <f t="shared" si="20"/>
        <v>0</v>
      </c>
      <c r="H114" s="6"/>
      <c r="I114" s="6"/>
      <c r="J114" s="6"/>
      <c r="K114" s="44">
        <f t="shared" si="21"/>
        <v>0</v>
      </c>
      <c r="L114" s="6"/>
      <c r="M114" s="6"/>
      <c r="N114" s="6"/>
      <c r="O114" s="44">
        <f t="shared" si="22"/>
        <v>0</v>
      </c>
      <c r="P114" s="38"/>
      <c r="Q114" s="38"/>
      <c r="R114" s="38"/>
      <c r="S114" s="37"/>
      <c r="T114" s="24" t="str">
        <f>IFERROR(INDEX(List!$G:$G,MATCH('Cash Flow_Exp'!$U114,List!$H:$H,0)),"")</f>
        <v/>
      </c>
      <c r="U114" s="2"/>
    </row>
    <row r="115" spans="2:21">
      <c r="B115" s="18">
        <f t="shared" si="18"/>
        <v>0</v>
      </c>
      <c r="C115" s="44">
        <f t="shared" si="19"/>
        <v>0</v>
      </c>
      <c r="D115" s="6"/>
      <c r="E115" s="6"/>
      <c r="F115" s="6"/>
      <c r="G115" s="44">
        <f t="shared" si="20"/>
        <v>0</v>
      </c>
      <c r="H115" s="6"/>
      <c r="I115" s="6"/>
      <c r="J115" s="6"/>
      <c r="K115" s="44">
        <f t="shared" si="21"/>
        <v>0</v>
      </c>
      <c r="L115" s="6"/>
      <c r="M115" s="6"/>
      <c r="N115" s="6"/>
      <c r="O115" s="44">
        <f t="shared" si="22"/>
        <v>0</v>
      </c>
      <c r="P115" s="38"/>
      <c r="Q115" s="38"/>
      <c r="R115" s="38"/>
      <c r="S115" s="37"/>
      <c r="T115" s="24" t="str">
        <f>IFERROR(INDEX(List!$G:$G,MATCH('Cash Flow_Exp'!$U115,List!$H:$H,0)),"")</f>
        <v/>
      </c>
      <c r="U115" s="2"/>
    </row>
    <row r="116" spans="2:21">
      <c r="B116" s="18">
        <f t="shared" si="18"/>
        <v>0</v>
      </c>
      <c r="C116" s="44">
        <f t="shared" si="19"/>
        <v>0</v>
      </c>
      <c r="D116" s="6"/>
      <c r="E116" s="6"/>
      <c r="F116" s="6"/>
      <c r="G116" s="44">
        <f t="shared" si="20"/>
        <v>0</v>
      </c>
      <c r="H116" s="6"/>
      <c r="I116" s="6"/>
      <c r="J116" s="6"/>
      <c r="K116" s="44">
        <f t="shared" si="21"/>
        <v>0</v>
      </c>
      <c r="L116" s="6"/>
      <c r="M116" s="6"/>
      <c r="N116" s="6"/>
      <c r="O116" s="44">
        <f t="shared" si="22"/>
        <v>0</v>
      </c>
      <c r="P116" s="38"/>
      <c r="Q116" s="38"/>
      <c r="R116" s="38"/>
      <c r="S116" s="37"/>
      <c r="T116" s="24" t="str">
        <f>IFERROR(INDEX(List!$G:$G,MATCH('Cash Flow_Exp'!$U116,List!$H:$H,0)),"")</f>
        <v/>
      </c>
      <c r="U116" s="2"/>
    </row>
    <row r="117" spans="2:21">
      <c r="B117" s="18">
        <f t="shared" si="18"/>
        <v>0</v>
      </c>
      <c r="C117" s="44">
        <f t="shared" si="19"/>
        <v>0</v>
      </c>
      <c r="D117" s="6"/>
      <c r="E117" s="6"/>
      <c r="F117" s="6"/>
      <c r="G117" s="44">
        <f t="shared" si="20"/>
        <v>0</v>
      </c>
      <c r="H117" s="6"/>
      <c r="I117" s="6"/>
      <c r="J117" s="6"/>
      <c r="K117" s="44">
        <f t="shared" si="21"/>
        <v>0</v>
      </c>
      <c r="L117" s="6"/>
      <c r="M117" s="6"/>
      <c r="N117" s="6"/>
      <c r="O117" s="44">
        <f t="shared" si="22"/>
        <v>0</v>
      </c>
      <c r="P117" s="38"/>
      <c r="Q117" s="38"/>
      <c r="R117" s="38"/>
      <c r="S117" s="37"/>
      <c r="T117" s="24" t="str">
        <f>IFERROR(INDEX(List!$G:$G,MATCH('Cash Flow_Exp'!$U117,List!$H:$H,0)),"")</f>
        <v/>
      </c>
      <c r="U117" s="2"/>
    </row>
    <row r="118" spans="2:21">
      <c r="B118" s="18">
        <f t="shared" si="18"/>
        <v>0</v>
      </c>
      <c r="C118" s="44">
        <f t="shared" si="19"/>
        <v>0</v>
      </c>
      <c r="D118" s="6"/>
      <c r="E118" s="6"/>
      <c r="F118" s="6"/>
      <c r="G118" s="44">
        <f t="shared" si="20"/>
        <v>0</v>
      </c>
      <c r="H118" s="6"/>
      <c r="I118" s="6"/>
      <c r="J118" s="6"/>
      <c r="K118" s="44">
        <f t="shared" si="21"/>
        <v>0</v>
      </c>
      <c r="L118" s="6"/>
      <c r="M118" s="6"/>
      <c r="N118" s="6"/>
      <c r="O118" s="44">
        <f t="shared" si="22"/>
        <v>0</v>
      </c>
      <c r="P118" s="38"/>
      <c r="Q118" s="38"/>
      <c r="R118" s="38"/>
      <c r="S118" s="37"/>
      <c r="T118" s="24" t="str">
        <f>IFERROR(INDEX(List!$G:$G,MATCH('Cash Flow_Exp'!$U118,List!$H:$H,0)),"")</f>
        <v/>
      </c>
      <c r="U118" s="2"/>
    </row>
    <row r="119" spans="2:21">
      <c r="B119" s="18">
        <f t="shared" si="18"/>
        <v>0</v>
      </c>
      <c r="C119" s="44">
        <f t="shared" si="19"/>
        <v>0</v>
      </c>
      <c r="D119" s="6"/>
      <c r="E119" s="6"/>
      <c r="F119" s="6"/>
      <c r="G119" s="44">
        <f t="shared" si="20"/>
        <v>0</v>
      </c>
      <c r="H119" s="6"/>
      <c r="I119" s="6"/>
      <c r="J119" s="6"/>
      <c r="K119" s="44">
        <f t="shared" si="21"/>
        <v>0</v>
      </c>
      <c r="L119" s="6"/>
      <c r="M119" s="6"/>
      <c r="N119" s="6"/>
      <c r="O119" s="44">
        <f t="shared" si="22"/>
        <v>0</v>
      </c>
      <c r="P119" s="38"/>
      <c r="Q119" s="38"/>
      <c r="R119" s="38"/>
      <c r="S119" s="37"/>
      <c r="T119" s="24" t="str">
        <f>IFERROR(INDEX(List!$G:$G,MATCH('Cash Flow_Exp'!$U119,List!$H:$H,0)),"")</f>
        <v/>
      </c>
      <c r="U119" s="2"/>
    </row>
    <row r="120" spans="2:21">
      <c r="B120" s="18">
        <f t="shared" si="18"/>
        <v>0</v>
      </c>
      <c r="C120" s="44">
        <f t="shared" si="19"/>
        <v>0</v>
      </c>
      <c r="D120" s="6"/>
      <c r="E120" s="6"/>
      <c r="F120" s="6"/>
      <c r="G120" s="44">
        <f t="shared" si="20"/>
        <v>0</v>
      </c>
      <c r="H120" s="6"/>
      <c r="I120" s="6"/>
      <c r="J120" s="6"/>
      <c r="K120" s="44">
        <f t="shared" si="21"/>
        <v>0</v>
      </c>
      <c r="L120" s="6"/>
      <c r="M120" s="6"/>
      <c r="N120" s="6"/>
      <c r="O120" s="44">
        <f t="shared" si="22"/>
        <v>0</v>
      </c>
      <c r="P120" s="38"/>
      <c r="Q120" s="38"/>
      <c r="R120" s="38"/>
      <c r="S120" s="37"/>
      <c r="T120" s="24" t="str">
        <f>IFERROR(INDEX(List!$G:$G,MATCH('Cash Flow_Exp'!$U120,List!$H:$H,0)),"")</f>
        <v/>
      </c>
      <c r="U120" s="2"/>
    </row>
    <row r="121" spans="2:21">
      <c r="B121" s="18">
        <f t="shared" si="18"/>
        <v>0</v>
      </c>
      <c r="C121" s="44">
        <f t="shared" si="19"/>
        <v>0</v>
      </c>
      <c r="D121" s="6"/>
      <c r="E121" s="6"/>
      <c r="F121" s="6"/>
      <c r="G121" s="44">
        <f t="shared" si="20"/>
        <v>0</v>
      </c>
      <c r="H121" s="6"/>
      <c r="I121" s="6"/>
      <c r="J121" s="6"/>
      <c r="K121" s="44">
        <f t="shared" si="21"/>
        <v>0</v>
      </c>
      <c r="L121" s="6"/>
      <c r="M121" s="6"/>
      <c r="N121" s="6"/>
      <c r="O121" s="44">
        <f t="shared" si="22"/>
        <v>0</v>
      </c>
      <c r="P121" s="38"/>
      <c r="Q121" s="38"/>
      <c r="R121" s="38"/>
      <c r="S121" s="37"/>
      <c r="T121" s="24" t="str">
        <f>IFERROR(INDEX(List!$G:$G,MATCH('Cash Flow_Exp'!$U121,List!$H:$H,0)),"")</f>
        <v/>
      </c>
      <c r="U121" s="2"/>
    </row>
    <row r="122" spans="2:21">
      <c r="B122" s="18">
        <f t="shared" si="18"/>
        <v>0</v>
      </c>
      <c r="C122" s="44">
        <f t="shared" si="19"/>
        <v>0</v>
      </c>
      <c r="D122" s="6"/>
      <c r="E122" s="6"/>
      <c r="F122" s="6"/>
      <c r="G122" s="44">
        <f t="shared" si="20"/>
        <v>0</v>
      </c>
      <c r="H122" s="6"/>
      <c r="I122" s="6"/>
      <c r="J122" s="6"/>
      <c r="K122" s="44">
        <f t="shared" si="21"/>
        <v>0</v>
      </c>
      <c r="L122" s="6"/>
      <c r="M122" s="6"/>
      <c r="N122" s="6"/>
      <c r="O122" s="44">
        <f t="shared" si="22"/>
        <v>0</v>
      </c>
      <c r="P122" s="38"/>
      <c r="Q122" s="38"/>
      <c r="R122" s="38"/>
      <c r="S122" s="37"/>
      <c r="T122" s="24" t="str">
        <f>IFERROR(INDEX(List!$G:$G,MATCH('Cash Flow_Exp'!$U122,List!$H:$H,0)),"")</f>
        <v/>
      </c>
      <c r="U122" s="2"/>
    </row>
    <row r="123" spans="2:21">
      <c r="B123" s="18">
        <f t="shared" si="18"/>
        <v>0</v>
      </c>
      <c r="C123" s="44">
        <f t="shared" si="19"/>
        <v>0</v>
      </c>
      <c r="D123" s="6"/>
      <c r="E123" s="6"/>
      <c r="F123" s="6"/>
      <c r="G123" s="44">
        <f t="shared" si="20"/>
        <v>0</v>
      </c>
      <c r="H123" s="6"/>
      <c r="I123" s="6"/>
      <c r="J123" s="6"/>
      <c r="K123" s="44">
        <f t="shared" si="21"/>
        <v>0</v>
      </c>
      <c r="L123" s="6"/>
      <c r="M123" s="6"/>
      <c r="N123" s="6"/>
      <c r="O123" s="44">
        <f t="shared" si="22"/>
        <v>0</v>
      </c>
      <c r="P123" s="38"/>
      <c r="Q123" s="38"/>
      <c r="R123" s="38"/>
      <c r="S123" s="37"/>
      <c r="T123" s="24" t="str">
        <f>IFERROR(INDEX(List!$G:$G,MATCH('Cash Flow_Exp'!$U123,List!$H:$H,0)),"")</f>
        <v/>
      </c>
      <c r="U123" s="2"/>
    </row>
    <row r="124" spans="2:21">
      <c r="B124" s="18">
        <f t="shared" si="18"/>
        <v>0</v>
      </c>
      <c r="C124" s="44">
        <f t="shared" si="19"/>
        <v>0</v>
      </c>
      <c r="D124" s="6"/>
      <c r="E124" s="6"/>
      <c r="F124" s="6"/>
      <c r="G124" s="44">
        <f t="shared" si="20"/>
        <v>0</v>
      </c>
      <c r="H124" s="6"/>
      <c r="I124" s="6"/>
      <c r="J124" s="6"/>
      <c r="K124" s="44">
        <f t="shared" si="21"/>
        <v>0</v>
      </c>
      <c r="L124" s="6"/>
      <c r="M124" s="6"/>
      <c r="N124" s="6"/>
      <c r="O124" s="44">
        <f t="shared" si="22"/>
        <v>0</v>
      </c>
      <c r="P124" s="38"/>
      <c r="Q124" s="38"/>
      <c r="R124" s="38"/>
      <c r="S124" s="37"/>
      <c r="T124" s="24" t="str">
        <f>IFERROR(INDEX(List!$G:$G,MATCH('Cash Flow_Exp'!$U124,List!$H:$H,0)),"")</f>
        <v/>
      </c>
      <c r="U124" s="2"/>
    </row>
    <row r="125" spans="2:21">
      <c r="B125" s="18">
        <f t="shared" si="18"/>
        <v>0</v>
      </c>
      <c r="C125" s="44">
        <f t="shared" si="19"/>
        <v>0</v>
      </c>
      <c r="D125" s="6"/>
      <c r="E125" s="6"/>
      <c r="F125" s="6"/>
      <c r="G125" s="44">
        <f t="shared" si="20"/>
        <v>0</v>
      </c>
      <c r="H125" s="6"/>
      <c r="I125" s="6"/>
      <c r="J125" s="6"/>
      <c r="K125" s="44">
        <f t="shared" si="21"/>
        <v>0</v>
      </c>
      <c r="L125" s="6"/>
      <c r="M125" s="6"/>
      <c r="N125" s="6"/>
      <c r="O125" s="44">
        <f t="shared" si="22"/>
        <v>0</v>
      </c>
      <c r="P125" s="38"/>
      <c r="Q125" s="38"/>
      <c r="R125" s="38"/>
      <c r="S125" s="37"/>
      <c r="T125" s="24" t="str">
        <f>IFERROR(INDEX(List!$G:$G,MATCH('Cash Flow_Exp'!$U125,List!$H:$H,0)),"")</f>
        <v/>
      </c>
      <c r="U125" s="2"/>
    </row>
    <row r="126" spans="2:21">
      <c r="B126" s="18">
        <f t="shared" si="18"/>
        <v>0</v>
      </c>
      <c r="C126" s="44">
        <f t="shared" si="19"/>
        <v>0</v>
      </c>
      <c r="D126" s="6"/>
      <c r="E126" s="6"/>
      <c r="F126" s="6"/>
      <c r="G126" s="44">
        <f t="shared" si="20"/>
        <v>0</v>
      </c>
      <c r="H126" s="6"/>
      <c r="I126" s="6"/>
      <c r="J126" s="6"/>
      <c r="K126" s="44">
        <f t="shared" si="21"/>
        <v>0</v>
      </c>
      <c r="L126" s="6"/>
      <c r="M126" s="6"/>
      <c r="N126" s="6"/>
      <c r="O126" s="44">
        <f t="shared" si="22"/>
        <v>0</v>
      </c>
      <c r="P126" s="38"/>
      <c r="Q126" s="38"/>
      <c r="R126" s="38"/>
      <c r="S126" s="37"/>
      <c r="T126" s="24" t="str">
        <f>IFERROR(INDEX(List!$G:$G,MATCH('Cash Flow_Exp'!$U126,List!$H:$H,0)),"")</f>
        <v/>
      </c>
      <c r="U126" s="2"/>
    </row>
    <row r="127" spans="2:21">
      <c r="B127" s="18">
        <f t="shared" si="18"/>
        <v>0</v>
      </c>
      <c r="C127" s="44">
        <f t="shared" si="19"/>
        <v>0</v>
      </c>
      <c r="D127" s="6"/>
      <c r="E127" s="6"/>
      <c r="F127" s="6"/>
      <c r="G127" s="44">
        <f t="shared" si="20"/>
        <v>0</v>
      </c>
      <c r="H127" s="6"/>
      <c r="I127" s="6"/>
      <c r="J127" s="6"/>
      <c r="K127" s="44">
        <f t="shared" si="21"/>
        <v>0</v>
      </c>
      <c r="L127" s="6"/>
      <c r="M127" s="6"/>
      <c r="N127" s="6"/>
      <c r="O127" s="44">
        <f t="shared" si="22"/>
        <v>0</v>
      </c>
      <c r="P127" s="38"/>
      <c r="Q127" s="38"/>
      <c r="R127" s="38"/>
      <c r="S127" s="37"/>
      <c r="T127" s="24" t="str">
        <f>IFERROR(INDEX(List!$G:$G,MATCH('Cash Flow_Exp'!$U127,List!$H:$H,0)),"")</f>
        <v/>
      </c>
      <c r="U127" s="2"/>
    </row>
    <row r="128" spans="2:21">
      <c r="B128" s="18">
        <f t="shared" si="18"/>
        <v>0</v>
      </c>
      <c r="C128" s="44">
        <f t="shared" si="19"/>
        <v>0</v>
      </c>
      <c r="D128" s="6"/>
      <c r="E128" s="6"/>
      <c r="F128" s="6"/>
      <c r="G128" s="44">
        <f t="shared" si="20"/>
        <v>0</v>
      </c>
      <c r="H128" s="6"/>
      <c r="I128" s="6"/>
      <c r="J128" s="6"/>
      <c r="K128" s="44">
        <f t="shared" si="21"/>
        <v>0</v>
      </c>
      <c r="L128" s="6"/>
      <c r="M128" s="6"/>
      <c r="N128" s="6"/>
      <c r="O128" s="44">
        <f t="shared" si="22"/>
        <v>0</v>
      </c>
      <c r="P128" s="38"/>
      <c r="Q128" s="38"/>
      <c r="R128" s="38"/>
      <c r="S128" s="37"/>
      <c r="T128" s="24" t="str">
        <f>IFERROR(INDEX(List!$G:$G,MATCH('Cash Flow_Exp'!$U128,List!$H:$H,0)),"")</f>
        <v/>
      </c>
      <c r="U128" s="2"/>
    </row>
    <row r="129" spans="2:21">
      <c r="B129" s="18">
        <f t="shared" si="18"/>
        <v>0</v>
      </c>
      <c r="C129" s="44">
        <f t="shared" si="19"/>
        <v>0</v>
      </c>
      <c r="D129" s="6"/>
      <c r="E129" s="6"/>
      <c r="F129" s="6"/>
      <c r="G129" s="44">
        <f t="shared" si="20"/>
        <v>0</v>
      </c>
      <c r="H129" s="6"/>
      <c r="I129" s="6"/>
      <c r="J129" s="6"/>
      <c r="K129" s="44">
        <f t="shared" si="21"/>
        <v>0</v>
      </c>
      <c r="L129" s="6"/>
      <c r="M129" s="6"/>
      <c r="N129" s="6"/>
      <c r="O129" s="44">
        <f t="shared" si="22"/>
        <v>0</v>
      </c>
      <c r="P129" s="38"/>
      <c r="Q129" s="38"/>
      <c r="R129" s="38"/>
      <c r="S129" s="37"/>
      <c r="T129" s="24" t="str">
        <f>IFERROR(INDEX(List!$G:$G,MATCH('Cash Flow_Exp'!$U129,List!$H:$H,0)),"")</f>
        <v/>
      </c>
      <c r="U129" s="2"/>
    </row>
    <row r="130" spans="2:21">
      <c r="B130" s="18">
        <f t="shared" si="18"/>
        <v>0</v>
      </c>
      <c r="C130" s="44">
        <f t="shared" si="19"/>
        <v>0</v>
      </c>
      <c r="D130" s="6"/>
      <c r="E130" s="6"/>
      <c r="F130" s="6"/>
      <c r="G130" s="44">
        <f t="shared" si="20"/>
        <v>0</v>
      </c>
      <c r="H130" s="6"/>
      <c r="I130" s="6"/>
      <c r="J130" s="6"/>
      <c r="K130" s="44">
        <f t="shared" si="21"/>
        <v>0</v>
      </c>
      <c r="L130" s="6"/>
      <c r="M130" s="6"/>
      <c r="N130" s="6"/>
      <c r="O130" s="44">
        <f t="shared" si="22"/>
        <v>0</v>
      </c>
      <c r="P130" s="38"/>
      <c r="Q130" s="38"/>
      <c r="R130" s="38"/>
      <c r="S130" s="37"/>
      <c r="T130" s="24" t="str">
        <f>IFERROR(INDEX(List!$G:$G,MATCH('Cash Flow_Exp'!$U130,List!$H:$H,0)),"")</f>
        <v/>
      </c>
      <c r="U130" s="2"/>
    </row>
    <row r="131" spans="2:21">
      <c r="B131" s="18">
        <f t="shared" si="18"/>
        <v>0</v>
      </c>
      <c r="C131" s="44">
        <f t="shared" si="19"/>
        <v>0</v>
      </c>
      <c r="D131" s="6"/>
      <c r="E131" s="6"/>
      <c r="F131" s="6"/>
      <c r="G131" s="44">
        <f t="shared" si="20"/>
        <v>0</v>
      </c>
      <c r="H131" s="6"/>
      <c r="I131" s="6"/>
      <c r="J131" s="6"/>
      <c r="K131" s="44">
        <f t="shared" si="21"/>
        <v>0</v>
      </c>
      <c r="L131" s="6"/>
      <c r="M131" s="6"/>
      <c r="N131" s="6"/>
      <c r="O131" s="44">
        <f t="shared" si="22"/>
        <v>0</v>
      </c>
      <c r="P131" s="38"/>
      <c r="Q131" s="38"/>
      <c r="R131" s="38"/>
      <c r="S131" s="37"/>
      <c r="T131" s="24" t="str">
        <f>IFERROR(INDEX(List!$G:$G,MATCH('Cash Flow_Exp'!$U131,List!$H:$H,0)),"")</f>
        <v/>
      </c>
      <c r="U131" s="2"/>
    </row>
    <row r="132" spans="2:21">
      <c r="B132" s="18">
        <f t="shared" si="18"/>
        <v>0</v>
      </c>
      <c r="C132" s="44">
        <f t="shared" si="19"/>
        <v>0</v>
      </c>
      <c r="D132" s="6"/>
      <c r="E132" s="6"/>
      <c r="F132" s="6"/>
      <c r="G132" s="44">
        <f t="shared" si="20"/>
        <v>0</v>
      </c>
      <c r="H132" s="6"/>
      <c r="I132" s="6"/>
      <c r="J132" s="6"/>
      <c r="K132" s="44">
        <f t="shared" si="21"/>
        <v>0</v>
      </c>
      <c r="L132" s="6"/>
      <c r="M132" s="6"/>
      <c r="N132" s="6"/>
      <c r="O132" s="44">
        <f t="shared" si="22"/>
        <v>0</v>
      </c>
      <c r="P132" s="38"/>
      <c r="Q132" s="38"/>
      <c r="R132" s="38"/>
      <c r="S132" s="37"/>
      <c r="T132" s="24" t="str">
        <f>IFERROR(INDEX(List!$G:$G,MATCH('Cash Flow_Exp'!$U132,List!$H:$H,0)),"")</f>
        <v/>
      </c>
      <c r="U132" s="2"/>
    </row>
    <row r="133" spans="2:21">
      <c r="B133" s="18">
        <f t="shared" si="18"/>
        <v>0</v>
      </c>
      <c r="C133" s="44">
        <f t="shared" si="19"/>
        <v>0</v>
      </c>
      <c r="D133" s="6"/>
      <c r="E133" s="6"/>
      <c r="F133" s="6"/>
      <c r="G133" s="44">
        <f t="shared" si="20"/>
        <v>0</v>
      </c>
      <c r="H133" s="6"/>
      <c r="I133" s="6"/>
      <c r="J133" s="6"/>
      <c r="K133" s="44">
        <f t="shared" si="21"/>
        <v>0</v>
      </c>
      <c r="L133" s="6"/>
      <c r="M133" s="6"/>
      <c r="N133" s="6"/>
      <c r="O133" s="44">
        <f t="shared" si="22"/>
        <v>0</v>
      </c>
      <c r="P133" s="38"/>
      <c r="Q133" s="38"/>
      <c r="R133" s="38"/>
      <c r="S133" s="37"/>
      <c r="T133" s="24" t="str">
        <f>IFERROR(INDEX(List!$G:$G,MATCH('Cash Flow_Exp'!$U133,List!$H:$H,0)),"")</f>
        <v/>
      </c>
      <c r="U133" s="2"/>
    </row>
    <row r="134" spans="2:21">
      <c r="B134" s="18">
        <f t="shared" si="18"/>
        <v>0</v>
      </c>
      <c r="C134" s="44">
        <f t="shared" si="19"/>
        <v>0</v>
      </c>
      <c r="D134" s="6"/>
      <c r="E134" s="6"/>
      <c r="F134" s="6"/>
      <c r="G134" s="44">
        <f t="shared" si="20"/>
        <v>0</v>
      </c>
      <c r="H134" s="6"/>
      <c r="I134" s="6"/>
      <c r="J134" s="6"/>
      <c r="K134" s="44">
        <f t="shared" si="21"/>
        <v>0</v>
      </c>
      <c r="L134" s="6"/>
      <c r="M134" s="6"/>
      <c r="N134" s="6"/>
      <c r="O134" s="44">
        <f t="shared" si="22"/>
        <v>0</v>
      </c>
      <c r="P134" s="38"/>
      <c r="Q134" s="38"/>
      <c r="R134" s="38"/>
      <c r="S134" s="37"/>
      <c r="T134" s="24" t="str">
        <f>IFERROR(INDEX(List!$G:$G,MATCH('Cash Flow_Exp'!$U134,List!$H:$H,0)),"")</f>
        <v/>
      </c>
      <c r="U134" s="2"/>
    </row>
    <row r="135" spans="2:21">
      <c r="B135" s="18">
        <f t="shared" ref="B135:B198" si="23">O135+K135+G135+C135</f>
        <v>0</v>
      </c>
      <c r="C135" s="44">
        <f t="shared" ref="C135:C198" si="24">SUM(D135:F135)</f>
        <v>0</v>
      </c>
      <c r="D135" s="6"/>
      <c r="E135" s="6"/>
      <c r="F135" s="6"/>
      <c r="G135" s="44">
        <f t="shared" ref="G135:G198" si="25">SUM(H135:J135)</f>
        <v>0</v>
      </c>
      <c r="H135" s="6"/>
      <c r="I135" s="6"/>
      <c r="J135" s="6"/>
      <c r="K135" s="44">
        <f t="shared" ref="K135:K198" si="26">SUM(L135:N135)</f>
        <v>0</v>
      </c>
      <c r="L135" s="6"/>
      <c r="M135" s="6"/>
      <c r="N135" s="6"/>
      <c r="O135" s="44">
        <f t="shared" ref="O135:O198" si="27">SUM(P135:R135)</f>
        <v>0</v>
      </c>
      <c r="P135" s="38"/>
      <c r="Q135" s="38"/>
      <c r="R135" s="38"/>
      <c r="S135" s="37"/>
      <c r="T135" s="24" t="str">
        <f>IFERROR(INDEX(List!$G:$G,MATCH('Cash Flow_Exp'!$U135,List!$H:$H,0)),"")</f>
        <v/>
      </c>
      <c r="U135" s="2"/>
    </row>
    <row r="136" spans="2:21">
      <c r="B136" s="18">
        <f t="shared" si="23"/>
        <v>0</v>
      </c>
      <c r="C136" s="44">
        <f t="shared" si="24"/>
        <v>0</v>
      </c>
      <c r="D136" s="6"/>
      <c r="E136" s="6"/>
      <c r="F136" s="6"/>
      <c r="G136" s="44">
        <f t="shared" si="25"/>
        <v>0</v>
      </c>
      <c r="H136" s="6"/>
      <c r="I136" s="6"/>
      <c r="J136" s="6"/>
      <c r="K136" s="44">
        <f t="shared" si="26"/>
        <v>0</v>
      </c>
      <c r="L136" s="6"/>
      <c r="M136" s="6"/>
      <c r="N136" s="6"/>
      <c r="O136" s="44">
        <f t="shared" si="27"/>
        <v>0</v>
      </c>
      <c r="P136" s="38"/>
      <c r="Q136" s="38"/>
      <c r="R136" s="38"/>
      <c r="S136" s="37"/>
      <c r="T136" s="24" t="str">
        <f>IFERROR(INDEX(List!$G:$G,MATCH('Cash Flow_Exp'!$U136,List!$H:$H,0)),"")</f>
        <v/>
      </c>
      <c r="U136" s="2"/>
    </row>
    <row r="137" spans="2:21">
      <c r="B137" s="18">
        <f t="shared" si="23"/>
        <v>0</v>
      </c>
      <c r="C137" s="44">
        <f t="shared" si="24"/>
        <v>0</v>
      </c>
      <c r="D137" s="6"/>
      <c r="E137" s="6"/>
      <c r="F137" s="6"/>
      <c r="G137" s="44">
        <f t="shared" si="25"/>
        <v>0</v>
      </c>
      <c r="H137" s="6"/>
      <c r="I137" s="6"/>
      <c r="J137" s="6"/>
      <c r="K137" s="44">
        <f t="shared" si="26"/>
        <v>0</v>
      </c>
      <c r="L137" s="6"/>
      <c r="M137" s="6"/>
      <c r="N137" s="6"/>
      <c r="O137" s="44">
        <f t="shared" si="27"/>
        <v>0</v>
      </c>
      <c r="P137" s="38"/>
      <c r="Q137" s="38"/>
      <c r="R137" s="38"/>
      <c r="S137" s="37"/>
      <c r="T137" s="24" t="str">
        <f>IFERROR(INDEX(List!$G:$G,MATCH('Cash Flow_Exp'!$U137,List!$H:$H,0)),"")</f>
        <v/>
      </c>
      <c r="U137" s="2"/>
    </row>
    <row r="138" spans="2:21">
      <c r="B138" s="18">
        <f t="shared" si="23"/>
        <v>0</v>
      </c>
      <c r="C138" s="44">
        <f t="shared" si="24"/>
        <v>0</v>
      </c>
      <c r="D138" s="6"/>
      <c r="E138" s="6"/>
      <c r="F138" s="6"/>
      <c r="G138" s="44">
        <f t="shared" si="25"/>
        <v>0</v>
      </c>
      <c r="H138" s="6"/>
      <c r="I138" s="6"/>
      <c r="J138" s="6"/>
      <c r="K138" s="44">
        <f t="shared" si="26"/>
        <v>0</v>
      </c>
      <c r="L138" s="6"/>
      <c r="M138" s="6"/>
      <c r="N138" s="6"/>
      <c r="O138" s="44">
        <f t="shared" si="27"/>
        <v>0</v>
      </c>
      <c r="P138" s="38"/>
      <c r="Q138" s="38"/>
      <c r="R138" s="38"/>
      <c r="S138" s="37"/>
      <c r="T138" s="24" t="str">
        <f>IFERROR(INDEX(List!$G:$G,MATCH('Cash Flow_Exp'!$U138,List!$H:$H,0)),"")</f>
        <v/>
      </c>
      <c r="U138" s="2"/>
    </row>
    <row r="139" spans="2:21">
      <c r="B139" s="18">
        <f t="shared" si="23"/>
        <v>0</v>
      </c>
      <c r="C139" s="44">
        <f t="shared" si="24"/>
        <v>0</v>
      </c>
      <c r="D139" s="6"/>
      <c r="E139" s="6"/>
      <c r="F139" s="6"/>
      <c r="G139" s="44">
        <f t="shared" si="25"/>
        <v>0</v>
      </c>
      <c r="H139" s="6"/>
      <c r="I139" s="6"/>
      <c r="J139" s="6"/>
      <c r="K139" s="44">
        <f t="shared" si="26"/>
        <v>0</v>
      </c>
      <c r="L139" s="6"/>
      <c r="M139" s="6"/>
      <c r="N139" s="6"/>
      <c r="O139" s="44">
        <f t="shared" si="27"/>
        <v>0</v>
      </c>
      <c r="P139" s="38"/>
      <c r="Q139" s="38"/>
      <c r="R139" s="38"/>
      <c r="S139" s="37"/>
      <c r="T139" s="24" t="str">
        <f>IFERROR(INDEX(List!$G:$G,MATCH('Cash Flow_Exp'!$U139,List!$H:$H,0)),"")</f>
        <v/>
      </c>
      <c r="U139" s="2"/>
    </row>
    <row r="140" spans="2:21">
      <c r="B140" s="18">
        <f t="shared" si="23"/>
        <v>0</v>
      </c>
      <c r="C140" s="44">
        <f t="shared" si="24"/>
        <v>0</v>
      </c>
      <c r="D140" s="6"/>
      <c r="E140" s="6"/>
      <c r="F140" s="6"/>
      <c r="G140" s="44">
        <f t="shared" si="25"/>
        <v>0</v>
      </c>
      <c r="H140" s="6"/>
      <c r="I140" s="6"/>
      <c r="J140" s="6"/>
      <c r="K140" s="44">
        <f t="shared" si="26"/>
        <v>0</v>
      </c>
      <c r="L140" s="6"/>
      <c r="M140" s="6"/>
      <c r="N140" s="6"/>
      <c r="O140" s="44">
        <f t="shared" si="27"/>
        <v>0</v>
      </c>
      <c r="P140" s="38"/>
      <c r="Q140" s="38"/>
      <c r="R140" s="38"/>
      <c r="S140" s="37"/>
      <c r="T140" s="24" t="str">
        <f>IFERROR(INDEX(List!$G:$G,MATCH('Cash Flow_Exp'!$U140,List!$H:$H,0)),"")</f>
        <v/>
      </c>
      <c r="U140" s="2"/>
    </row>
    <row r="141" spans="2:21">
      <c r="B141" s="18">
        <f t="shared" si="23"/>
        <v>0</v>
      </c>
      <c r="C141" s="44">
        <f t="shared" si="24"/>
        <v>0</v>
      </c>
      <c r="D141" s="6"/>
      <c r="E141" s="6"/>
      <c r="F141" s="6"/>
      <c r="G141" s="44">
        <f t="shared" si="25"/>
        <v>0</v>
      </c>
      <c r="H141" s="6"/>
      <c r="I141" s="6"/>
      <c r="J141" s="6"/>
      <c r="K141" s="44">
        <f t="shared" si="26"/>
        <v>0</v>
      </c>
      <c r="L141" s="6"/>
      <c r="M141" s="6"/>
      <c r="N141" s="6"/>
      <c r="O141" s="44">
        <f t="shared" si="27"/>
        <v>0</v>
      </c>
      <c r="P141" s="38"/>
      <c r="Q141" s="38"/>
      <c r="R141" s="38"/>
      <c r="S141" s="37"/>
      <c r="T141" s="24" t="str">
        <f>IFERROR(INDEX(List!$G:$G,MATCH('Cash Flow_Exp'!$U141,List!$H:$H,0)),"")</f>
        <v/>
      </c>
      <c r="U141" s="2"/>
    </row>
    <row r="142" spans="2:21">
      <c r="B142" s="18">
        <f t="shared" si="23"/>
        <v>0</v>
      </c>
      <c r="C142" s="44">
        <f t="shared" si="24"/>
        <v>0</v>
      </c>
      <c r="D142" s="6"/>
      <c r="E142" s="6"/>
      <c r="F142" s="6"/>
      <c r="G142" s="44">
        <f t="shared" si="25"/>
        <v>0</v>
      </c>
      <c r="H142" s="6"/>
      <c r="I142" s="6"/>
      <c r="J142" s="6"/>
      <c r="K142" s="44">
        <f t="shared" si="26"/>
        <v>0</v>
      </c>
      <c r="L142" s="6"/>
      <c r="M142" s="6"/>
      <c r="N142" s="6"/>
      <c r="O142" s="44">
        <f t="shared" si="27"/>
        <v>0</v>
      </c>
      <c r="P142" s="38"/>
      <c r="Q142" s="38"/>
      <c r="R142" s="38"/>
      <c r="S142" s="37"/>
      <c r="T142" s="24" t="str">
        <f>IFERROR(INDEX(List!$G:$G,MATCH('Cash Flow_Exp'!$U142,List!$H:$H,0)),"")</f>
        <v/>
      </c>
      <c r="U142" s="2"/>
    </row>
    <row r="143" spans="2:21">
      <c r="B143" s="18">
        <f t="shared" si="23"/>
        <v>0</v>
      </c>
      <c r="C143" s="44">
        <f t="shared" si="24"/>
        <v>0</v>
      </c>
      <c r="D143" s="6"/>
      <c r="E143" s="6"/>
      <c r="F143" s="6"/>
      <c r="G143" s="44">
        <f t="shared" si="25"/>
        <v>0</v>
      </c>
      <c r="H143" s="6"/>
      <c r="I143" s="6"/>
      <c r="J143" s="6"/>
      <c r="K143" s="44">
        <f t="shared" si="26"/>
        <v>0</v>
      </c>
      <c r="L143" s="6"/>
      <c r="M143" s="6"/>
      <c r="N143" s="6"/>
      <c r="O143" s="44">
        <f t="shared" si="27"/>
        <v>0</v>
      </c>
      <c r="P143" s="38"/>
      <c r="Q143" s="38"/>
      <c r="R143" s="38"/>
      <c r="S143" s="37"/>
      <c r="T143" s="24" t="str">
        <f>IFERROR(INDEX(List!$G:$G,MATCH('Cash Flow_Exp'!$U143,List!$H:$H,0)),"")</f>
        <v/>
      </c>
      <c r="U143" s="2"/>
    </row>
    <row r="144" spans="2:21">
      <c r="B144" s="18">
        <f t="shared" si="23"/>
        <v>0</v>
      </c>
      <c r="C144" s="44">
        <f t="shared" si="24"/>
        <v>0</v>
      </c>
      <c r="D144" s="6"/>
      <c r="E144" s="6"/>
      <c r="F144" s="6"/>
      <c r="G144" s="44">
        <f t="shared" si="25"/>
        <v>0</v>
      </c>
      <c r="H144" s="6"/>
      <c r="I144" s="6"/>
      <c r="J144" s="6"/>
      <c r="K144" s="44">
        <f t="shared" si="26"/>
        <v>0</v>
      </c>
      <c r="L144" s="6"/>
      <c r="M144" s="6"/>
      <c r="N144" s="6"/>
      <c r="O144" s="44">
        <f t="shared" si="27"/>
        <v>0</v>
      </c>
      <c r="P144" s="38"/>
      <c r="Q144" s="38"/>
      <c r="R144" s="38"/>
      <c r="S144" s="37"/>
      <c r="T144" s="24" t="str">
        <f>IFERROR(INDEX(List!$G:$G,MATCH('Cash Flow_Exp'!$U144,List!$H:$H,0)),"")</f>
        <v/>
      </c>
      <c r="U144" s="2"/>
    </row>
    <row r="145" spans="2:21">
      <c r="B145" s="18">
        <f t="shared" si="23"/>
        <v>0</v>
      </c>
      <c r="C145" s="44">
        <f t="shared" si="24"/>
        <v>0</v>
      </c>
      <c r="D145" s="6"/>
      <c r="E145" s="6"/>
      <c r="F145" s="6"/>
      <c r="G145" s="44">
        <f t="shared" si="25"/>
        <v>0</v>
      </c>
      <c r="H145" s="6"/>
      <c r="I145" s="6"/>
      <c r="J145" s="6"/>
      <c r="K145" s="44">
        <f t="shared" si="26"/>
        <v>0</v>
      </c>
      <c r="L145" s="6"/>
      <c r="M145" s="6"/>
      <c r="N145" s="6"/>
      <c r="O145" s="44">
        <f t="shared" si="27"/>
        <v>0</v>
      </c>
      <c r="P145" s="38"/>
      <c r="Q145" s="38"/>
      <c r="R145" s="38"/>
      <c r="S145" s="37"/>
      <c r="T145" s="24" t="str">
        <f>IFERROR(INDEX(List!$G:$G,MATCH('Cash Flow_Exp'!$U145,List!$H:$H,0)),"")</f>
        <v/>
      </c>
      <c r="U145" s="2"/>
    </row>
    <row r="146" spans="2:21">
      <c r="B146" s="18">
        <f t="shared" si="23"/>
        <v>0</v>
      </c>
      <c r="C146" s="44">
        <f t="shared" si="24"/>
        <v>0</v>
      </c>
      <c r="D146" s="6"/>
      <c r="E146" s="6"/>
      <c r="F146" s="6"/>
      <c r="G146" s="44">
        <f t="shared" si="25"/>
        <v>0</v>
      </c>
      <c r="H146" s="6"/>
      <c r="I146" s="6"/>
      <c r="J146" s="6"/>
      <c r="K146" s="44">
        <f t="shared" si="26"/>
        <v>0</v>
      </c>
      <c r="L146" s="6"/>
      <c r="M146" s="6"/>
      <c r="N146" s="6"/>
      <c r="O146" s="44">
        <f t="shared" si="27"/>
        <v>0</v>
      </c>
      <c r="P146" s="38"/>
      <c r="Q146" s="38"/>
      <c r="R146" s="38"/>
      <c r="S146" s="37"/>
      <c r="T146" s="24" t="str">
        <f>IFERROR(INDEX(List!$G:$G,MATCH('Cash Flow_Exp'!$U146,List!$H:$H,0)),"")</f>
        <v/>
      </c>
      <c r="U146" s="2"/>
    </row>
    <row r="147" spans="2:21">
      <c r="B147" s="18">
        <f t="shared" si="23"/>
        <v>0</v>
      </c>
      <c r="C147" s="44">
        <f t="shared" si="24"/>
        <v>0</v>
      </c>
      <c r="D147" s="6"/>
      <c r="E147" s="6"/>
      <c r="F147" s="6"/>
      <c r="G147" s="44">
        <f t="shared" si="25"/>
        <v>0</v>
      </c>
      <c r="H147" s="6"/>
      <c r="I147" s="6"/>
      <c r="J147" s="6"/>
      <c r="K147" s="44">
        <f t="shared" si="26"/>
        <v>0</v>
      </c>
      <c r="L147" s="6"/>
      <c r="M147" s="6"/>
      <c r="N147" s="6"/>
      <c r="O147" s="44">
        <f t="shared" si="27"/>
        <v>0</v>
      </c>
      <c r="P147" s="38"/>
      <c r="Q147" s="38"/>
      <c r="R147" s="38"/>
      <c r="S147" s="37"/>
      <c r="T147" s="24" t="str">
        <f>IFERROR(INDEX(List!$G:$G,MATCH('Cash Flow_Exp'!$U147,List!$H:$H,0)),"")</f>
        <v/>
      </c>
      <c r="U147" s="2"/>
    </row>
    <row r="148" spans="2:21">
      <c r="B148" s="18">
        <f t="shared" si="23"/>
        <v>0</v>
      </c>
      <c r="C148" s="44">
        <f t="shared" si="24"/>
        <v>0</v>
      </c>
      <c r="D148" s="6"/>
      <c r="E148" s="6"/>
      <c r="F148" s="6"/>
      <c r="G148" s="44">
        <f t="shared" si="25"/>
        <v>0</v>
      </c>
      <c r="H148" s="6"/>
      <c r="I148" s="6"/>
      <c r="J148" s="6"/>
      <c r="K148" s="44">
        <f t="shared" si="26"/>
        <v>0</v>
      </c>
      <c r="L148" s="6"/>
      <c r="M148" s="6"/>
      <c r="N148" s="6"/>
      <c r="O148" s="44">
        <f t="shared" si="27"/>
        <v>0</v>
      </c>
      <c r="P148" s="38"/>
      <c r="Q148" s="38"/>
      <c r="R148" s="38"/>
      <c r="S148" s="37"/>
      <c r="T148" s="24" t="str">
        <f>IFERROR(INDEX(List!$G:$G,MATCH('Cash Flow_Exp'!$U148,List!$H:$H,0)),"")</f>
        <v/>
      </c>
      <c r="U148" s="2"/>
    </row>
    <row r="149" spans="2:21">
      <c r="B149" s="18">
        <f t="shared" si="23"/>
        <v>0</v>
      </c>
      <c r="C149" s="44">
        <f t="shared" si="24"/>
        <v>0</v>
      </c>
      <c r="D149" s="6"/>
      <c r="E149" s="6"/>
      <c r="F149" s="6"/>
      <c r="G149" s="44">
        <f t="shared" si="25"/>
        <v>0</v>
      </c>
      <c r="H149" s="6"/>
      <c r="I149" s="6"/>
      <c r="J149" s="6"/>
      <c r="K149" s="44">
        <f t="shared" si="26"/>
        <v>0</v>
      </c>
      <c r="L149" s="6"/>
      <c r="M149" s="6"/>
      <c r="N149" s="6"/>
      <c r="O149" s="44">
        <f t="shared" si="27"/>
        <v>0</v>
      </c>
      <c r="P149" s="38"/>
      <c r="Q149" s="38"/>
      <c r="R149" s="38"/>
      <c r="S149" s="37"/>
      <c r="T149" s="24" t="str">
        <f>IFERROR(INDEX(List!$G:$G,MATCH('Cash Flow_Exp'!$U149,List!$H:$H,0)),"")</f>
        <v/>
      </c>
      <c r="U149" s="2"/>
    </row>
    <row r="150" spans="2:21">
      <c r="B150" s="18">
        <f t="shared" si="23"/>
        <v>0</v>
      </c>
      <c r="C150" s="44">
        <f t="shared" si="24"/>
        <v>0</v>
      </c>
      <c r="D150" s="6"/>
      <c r="E150" s="6"/>
      <c r="F150" s="6"/>
      <c r="G150" s="44">
        <f t="shared" si="25"/>
        <v>0</v>
      </c>
      <c r="H150" s="6"/>
      <c r="I150" s="6"/>
      <c r="J150" s="6"/>
      <c r="K150" s="44">
        <f t="shared" si="26"/>
        <v>0</v>
      </c>
      <c r="L150" s="6"/>
      <c r="M150" s="6"/>
      <c r="N150" s="6"/>
      <c r="O150" s="44">
        <f t="shared" si="27"/>
        <v>0</v>
      </c>
      <c r="P150" s="38"/>
      <c r="Q150" s="38"/>
      <c r="R150" s="38"/>
      <c r="S150" s="37"/>
      <c r="T150" s="24" t="str">
        <f>IFERROR(INDEX(List!$G:$G,MATCH('Cash Flow_Exp'!$U150,List!$H:$H,0)),"")</f>
        <v/>
      </c>
      <c r="U150" s="2"/>
    </row>
    <row r="151" spans="2:21">
      <c r="B151" s="18">
        <f t="shared" si="23"/>
        <v>0</v>
      </c>
      <c r="C151" s="44">
        <f t="shared" si="24"/>
        <v>0</v>
      </c>
      <c r="D151" s="6"/>
      <c r="E151" s="6"/>
      <c r="F151" s="6"/>
      <c r="G151" s="44">
        <f t="shared" si="25"/>
        <v>0</v>
      </c>
      <c r="H151" s="6"/>
      <c r="I151" s="6"/>
      <c r="J151" s="6"/>
      <c r="K151" s="44">
        <f t="shared" si="26"/>
        <v>0</v>
      </c>
      <c r="L151" s="6"/>
      <c r="M151" s="6"/>
      <c r="N151" s="6"/>
      <c r="O151" s="44">
        <f t="shared" si="27"/>
        <v>0</v>
      </c>
      <c r="P151" s="38"/>
      <c r="Q151" s="38"/>
      <c r="R151" s="38"/>
      <c r="S151" s="37"/>
      <c r="T151" s="24" t="str">
        <f>IFERROR(INDEX(List!$G:$G,MATCH('Cash Flow_Exp'!$U151,List!$H:$H,0)),"")</f>
        <v/>
      </c>
      <c r="U151" s="2"/>
    </row>
    <row r="152" spans="2:21">
      <c r="B152" s="18">
        <f t="shared" si="23"/>
        <v>0</v>
      </c>
      <c r="C152" s="44">
        <f t="shared" si="24"/>
        <v>0</v>
      </c>
      <c r="D152" s="6"/>
      <c r="E152" s="6"/>
      <c r="F152" s="6"/>
      <c r="G152" s="44">
        <f t="shared" si="25"/>
        <v>0</v>
      </c>
      <c r="H152" s="6"/>
      <c r="I152" s="6"/>
      <c r="J152" s="6"/>
      <c r="K152" s="44">
        <f t="shared" si="26"/>
        <v>0</v>
      </c>
      <c r="L152" s="6"/>
      <c r="M152" s="6"/>
      <c r="N152" s="6"/>
      <c r="O152" s="44">
        <f t="shared" si="27"/>
        <v>0</v>
      </c>
      <c r="P152" s="38"/>
      <c r="Q152" s="38"/>
      <c r="R152" s="38"/>
      <c r="S152" s="37"/>
      <c r="T152" s="24" t="str">
        <f>IFERROR(INDEX(List!$G:$G,MATCH('Cash Flow_Exp'!$U152,List!$H:$H,0)),"")</f>
        <v/>
      </c>
      <c r="U152" s="2"/>
    </row>
    <row r="153" spans="2:21">
      <c r="B153" s="18">
        <f t="shared" si="23"/>
        <v>0</v>
      </c>
      <c r="C153" s="44">
        <f t="shared" si="24"/>
        <v>0</v>
      </c>
      <c r="D153" s="6"/>
      <c r="E153" s="6"/>
      <c r="F153" s="6"/>
      <c r="G153" s="44">
        <f t="shared" si="25"/>
        <v>0</v>
      </c>
      <c r="H153" s="6"/>
      <c r="I153" s="6"/>
      <c r="J153" s="6"/>
      <c r="K153" s="44">
        <f t="shared" si="26"/>
        <v>0</v>
      </c>
      <c r="L153" s="6"/>
      <c r="M153" s="6"/>
      <c r="N153" s="6"/>
      <c r="O153" s="44">
        <f t="shared" si="27"/>
        <v>0</v>
      </c>
      <c r="P153" s="38"/>
      <c r="Q153" s="38"/>
      <c r="R153" s="38"/>
      <c r="S153" s="37"/>
      <c r="T153" s="24" t="str">
        <f>IFERROR(INDEX(List!$G:$G,MATCH('Cash Flow_Exp'!$U153,List!$H:$H,0)),"")</f>
        <v/>
      </c>
      <c r="U153" s="2"/>
    </row>
    <row r="154" spans="2:21">
      <c r="B154" s="18">
        <f t="shared" si="23"/>
        <v>0</v>
      </c>
      <c r="C154" s="44">
        <f t="shared" si="24"/>
        <v>0</v>
      </c>
      <c r="D154" s="6"/>
      <c r="E154" s="6"/>
      <c r="F154" s="6"/>
      <c r="G154" s="44">
        <f t="shared" si="25"/>
        <v>0</v>
      </c>
      <c r="H154" s="6"/>
      <c r="I154" s="6"/>
      <c r="J154" s="6"/>
      <c r="K154" s="44">
        <f t="shared" si="26"/>
        <v>0</v>
      </c>
      <c r="L154" s="6"/>
      <c r="M154" s="6"/>
      <c r="N154" s="6"/>
      <c r="O154" s="44">
        <f t="shared" si="27"/>
        <v>0</v>
      </c>
      <c r="P154" s="38"/>
      <c r="Q154" s="38"/>
      <c r="R154" s="38"/>
      <c r="S154" s="37"/>
      <c r="T154" s="24" t="str">
        <f>IFERROR(INDEX(List!$G:$G,MATCH('Cash Flow_Exp'!$U154,List!$H:$H,0)),"")</f>
        <v/>
      </c>
      <c r="U154" s="2"/>
    </row>
    <row r="155" spans="2:21">
      <c r="B155" s="18">
        <f t="shared" si="23"/>
        <v>0</v>
      </c>
      <c r="C155" s="44">
        <f t="shared" si="24"/>
        <v>0</v>
      </c>
      <c r="D155" s="6"/>
      <c r="E155" s="6"/>
      <c r="F155" s="6"/>
      <c r="G155" s="44">
        <f t="shared" si="25"/>
        <v>0</v>
      </c>
      <c r="H155" s="6"/>
      <c r="I155" s="6"/>
      <c r="J155" s="6"/>
      <c r="K155" s="44">
        <f t="shared" si="26"/>
        <v>0</v>
      </c>
      <c r="L155" s="6"/>
      <c r="M155" s="6"/>
      <c r="N155" s="6"/>
      <c r="O155" s="44">
        <f t="shared" si="27"/>
        <v>0</v>
      </c>
      <c r="P155" s="38"/>
      <c r="Q155" s="38"/>
      <c r="R155" s="38"/>
      <c r="S155" s="37"/>
      <c r="T155" s="24" t="str">
        <f>IFERROR(INDEX(List!$G:$G,MATCH('Cash Flow_Exp'!$U155,List!$H:$H,0)),"")</f>
        <v/>
      </c>
      <c r="U155" s="2"/>
    </row>
    <row r="156" spans="2:21">
      <c r="B156" s="18">
        <f t="shared" si="23"/>
        <v>0</v>
      </c>
      <c r="C156" s="44">
        <f t="shared" si="24"/>
        <v>0</v>
      </c>
      <c r="D156" s="6"/>
      <c r="E156" s="6"/>
      <c r="F156" s="6"/>
      <c r="G156" s="44">
        <f t="shared" si="25"/>
        <v>0</v>
      </c>
      <c r="H156" s="6"/>
      <c r="I156" s="6"/>
      <c r="J156" s="6"/>
      <c r="K156" s="44">
        <f t="shared" si="26"/>
        <v>0</v>
      </c>
      <c r="L156" s="6"/>
      <c r="M156" s="6"/>
      <c r="N156" s="6"/>
      <c r="O156" s="44">
        <f t="shared" si="27"/>
        <v>0</v>
      </c>
      <c r="P156" s="38"/>
      <c r="Q156" s="38"/>
      <c r="R156" s="38"/>
      <c r="S156" s="37"/>
      <c r="T156" s="24" t="str">
        <f>IFERROR(INDEX(List!$G:$G,MATCH('Cash Flow_Exp'!$U156,List!$H:$H,0)),"")</f>
        <v/>
      </c>
      <c r="U156" s="2"/>
    </row>
    <row r="157" spans="2:21">
      <c r="B157" s="18">
        <f t="shared" si="23"/>
        <v>0</v>
      </c>
      <c r="C157" s="44">
        <f t="shared" si="24"/>
        <v>0</v>
      </c>
      <c r="D157" s="6"/>
      <c r="E157" s="6"/>
      <c r="F157" s="6"/>
      <c r="G157" s="44">
        <f t="shared" si="25"/>
        <v>0</v>
      </c>
      <c r="H157" s="6"/>
      <c r="I157" s="6"/>
      <c r="J157" s="6"/>
      <c r="K157" s="44">
        <f t="shared" si="26"/>
        <v>0</v>
      </c>
      <c r="L157" s="6"/>
      <c r="M157" s="6"/>
      <c r="N157" s="6"/>
      <c r="O157" s="44">
        <f t="shared" si="27"/>
        <v>0</v>
      </c>
      <c r="P157" s="38"/>
      <c r="Q157" s="38"/>
      <c r="R157" s="38"/>
      <c r="S157" s="37"/>
      <c r="T157" s="24" t="str">
        <f>IFERROR(INDEX(List!$G:$G,MATCH('Cash Flow_Exp'!$U157,List!$H:$H,0)),"")</f>
        <v/>
      </c>
      <c r="U157" s="2"/>
    </row>
    <row r="158" spans="2:21">
      <c r="B158" s="18">
        <f t="shared" si="23"/>
        <v>0</v>
      </c>
      <c r="C158" s="44">
        <f t="shared" si="24"/>
        <v>0</v>
      </c>
      <c r="D158" s="6"/>
      <c r="E158" s="6"/>
      <c r="F158" s="6"/>
      <c r="G158" s="44">
        <f t="shared" si="25"/>
        <v>0</v>
      </c>
      <c r="H158" s="6"/>
      <c r="I158" s="6"/>
      <c r="J158" s="6"/>
      <c r="K158" s="44">
        <f t="shared" si="26"/>
        <v>0</v>
      </c>
      <c r="L158" s="6"/>
      <c r="M158" s="6"/>
      <c r="N158" s="6"/>
      <c r="O158" s="44">
        <f t="shared" si="27"/>
        <v>0</v>
      </c>
      <c r="P158" s="38"/>
      <c r="Q158" s="38"/>
      <c r="R158" s="38"/>
      <c r="S158" s="37"/>
      <c r="T158" s="24" t="str">
        <f>IFERROR(INDEX(List!$G:$G,MATCH('Cash Flow_Exp'!$U158,List!$H:$H,0)),"")</f>
        <v/>
      </c>
      <c r="U158" s="2"/>
    </row>
    <row r="159" spans="2:21">
      <c r="B159" s="18">
        <f t="shared" si="23"/>
        <v>0</v>
      </c>
      <c r="C159" s="44">
        <f t="shared" si="24"/>
        <v>0</v>
      </c>
      <c r="D159" s="6"/>
      <c r="E159" s="6"/>
      <c r="F159" s="6"/>
      <c r="G159" s="44">
        <f t="shared" si="25"/>
        <v>0</v>
      </c>
      <c r="H159" s="6"/>
      <c r="I159" s="6"/>
      <c r="J159" s="6"/>
      <c r="K159" s="44">
        <f t="shared" si="26"/>
        <v>0</v>
      </c>
      <c r="L159" s="6"/>
      <c r="M159" s="6"/>
      <c r="N159" s="6"/>
      <c r="O159" s="44">
        <f t="shared" si="27"/>
        <v>0</v>
      </c>
      <c r="P159" s="38"/>
      <c r="Q159" s="38"/>
      <c r="R159" s="38"/>
      <c r="S159" s="37"/>
      <c r="T159" s="24" t="str">
        <f>IFERROR(INDEX(List!$G:$G,MATCH('Cash Flow_Exp'!$U159,List!$H:$H,0)),"")</f>
        <v/>
      </c>
      <c r="U159" s="2"/>
    </row>
    <row r="160" spans="2:21">
      <c r="B160" s="18">
        <f t="shared" si="23"/>
        <v>0</v>
      </c>
      <c r="C160" s="44">
        <f t="shared" si="24"/>
        <v>0</v>
      </c>
      <c r="D160" s="6"/>
      <c r="E160" s="6"/>
      <c r="F160" s="6"/>
      <c r="G160" s="44">
        <f t="shared" si="25"/>
        <v>0</v>
      </c>
      <c r="H160" s="6"/>
      <c r="I160" s="6"/>
      <c r="J160" s="6"/>
      <c r="K160" s="44">
        <f t="shared" si="26"/>
        <v>0</v>
      </c>
      <c r="L160" s="6"/>
      <c r="M160" s="6"/>
      <c r="N160" s="6"/>
      <c r="O160" s="44">
        <f t="shared" si="27"/>
        <v>0</v>
      </c>
      <c r="P160" s="38"/>
      <c r="Q160" s="38"/>
      <c r="R160" s="38"/>
      <c r="S160" s="37"/>
      <c r="T160" s="24" t="str">
        <f>IFERROR(INDEX(List!$G:$G,MATCH('Cash Flow_Exp'!$U160,List!$H:$H,0)),"")</f>
        <v/>
      </c>
      <c r="U160" s="2"/>
    </row>
    <row r="161" spans="2:21">
      <c r="B161" s="18">
        <f t="shared" si="23"/>
        <v>0</v>
      </c>
      <c r="C161" s="44">
        <f t="shared" si="24"/>
        <v>0</v>
      </c>
      <c r="D161" s="6"/>
      <c r="E161" s="6"/>
      <c r="F161" s="6"/>
      <c r="G161" s="44">
        <f t="shared" si="25"/>
        <v>0</v>
      </c>
      <c r="H161" s="6"/>
      <c r="I161" s="6"/>
      <c r="J161" s="6"/>
      <c r="K161" s="44">
        <f t="shared" si="26"/>
        <v>0</v>
      </c>
      <c r="L161" s="6"/>
      <c r="M161" s="6"/>
      <c r="N161" s="6"/>
      <c r="O161" s="44">
        <f t="shared" si="27"/>
        <v>0</v>
      </c>
      <c r="P161" s="38"/>
      <c r="Q161" s="38"/>
      <c r="R161" s="38"/>
      <c r="S161" s="37"/>
      <c r="T161" s="24" t="str">
        <f>IFERROR(INDEX(List!$G:$G,MATCH('Cash Flow_Exp'!$U161,List!$H:$H,0)),"")</f>
        <v/>
      </c>
      <c r="U161" s="2"/>
    </row>
    <row r="162" spans="2:21">
      <c r="B162" s="18">
        <f t="shared" si="23"/>
        <v>0</v>
      </c>
      <c r="C162" s="44">
        <f t="shared" si="24"/>
        <v>0</v>
      </c>
      <c r="D162" s="6"/>
      <c r="E162" s="6"/>
      <c r="F162" s="6"/>
      <c r="G162" s="44">
        <f t="shared" si="25"/>
        <v>0</v>
      </c>
      <c r="H162" s="6"/>
      <c r="I162" s="6"/>
      <c r="J162" s="6"/>
      <c r="K162" s="44">
        <f t="shared" si="26"/>
        <v>0</v>
      </c>
      <c r="L162" s="6"/>
      <c r="M162" s="6"/>
      <c r="N162" s="6"/>
      <c r="O162" s="44">
        <f t="shared" si="27"/>
        <v>0</v>
      </c>
      <c r="P162" s="38"/>
      <c r="Q162" s="38"/>
      <c r="R162" s="38"/>
      <c r="S162" s="37"/>
      <c r="T162" s="24" t="str">
        <f>IFERROR(INDEX(List!$G:$G,MATCH('Cash Flow_Exp'!$U162,List!$H:$H,0)),"")</f>
        <v/>
      </c>
      <c r="U162" s="2"/>
    </row>
    <row r="163" spans="2:21">
      <c r="B163" s="18">
        <f t="shared" si="23"/>
        <v>0</v>
      </c>
      <c r="C163" s="44">
        <f t="shared" si="24"/>
        <v>0</v>
      </c>
      <c r="D163" s="6"/>
      <c r="E163" s="6"/>
      <c r="F163" s="6"/>
      <c r="G163" s="44">
        <f t="shared" si="25"/>
        <v>0</v>
      </c>
      <c r="H163" s="6"/>
      <c r="I163" s="6"/>
      <c r="J163" s="6"/>
      <c r="K163" s="44">
        <f t="shared" si="26"/>
        <v>0</v>
      </c>
      <c r="L163" s="6"/>
      <c r="M163" s="6"/>
      <c r="N163" s="6"/>
      <c r="O163" s="44">
        <f t="shared" si="27"/>
        <v>0</v>
      </c>
      <c r="P163" s="38"/>
      <c r="Q163" s="38"/>
      <c r="R163" s="38"/>
      <c r="S163" s="37"/>
      <c r="T163" s="24" t="str">
        <f>IFERROR(INDEX(List!$G:$G,MATCH('Cash Flow_Exp'!$U163,List!$H:$H,0)),"")</f>
        <v/>
      </c>
      <c r="U163" s="2"/>
    </row>
    <row r="164" spans="2:21">
      <c r="B164" s="18">
        <f t="shared" si="23"/>
        <v>0</v>
      </c>
      <c r="C164" s="44">
        <f t="shared" si="24"/>
        <v>0</v>
      </c>
      <c r="D164" s="6"/>
      <c r="E164" s="6"/>
      <c r="F164" s="6"/>
      <c r="G164" s="44">
        <f t="shared" si="25"/>
        <v>0</v>
      </c>
      <c r="H164" s="6"/>
      <c r="I164" s="6"/>
      <c r="J164" s="6"/>
      <c r="K164" s="44">
        <f t="shared" si="26"/>
        <v>0</v>
      </c>
      <c r="L164" s="6"/>
      <c r="M164" s="6"/>
      <c r="N164" s="6"/>
      <c r="O164" s="44">
        <f t="shared" si="27"/>
        <v>0</v>
      </c>
      <c r="P164" s="38"/>
      <c r="Q164" s="38"/>
      <c r="R164" s="38"/>
      <c r="S164" s="37"/>
      <c r="T164" s="24" t="str">
        <f>IFERROR(INDEX(List!$G:$G,MATCH('Cash Flow_Exp'!$U164,List!$H:$H,0)),"")</f>
        <v/>
      </c>
      <c r="U164" s="2"/>
    </row>
    <row r="165" spans="2:21">
      <c r="B165" s="18">
        <f t="shared" si="23"/>
        <v>0</v>
      </c>
      <c r="C165" s="44">
        <f t="shared" si="24"/>
        <v>0</v>
      </c>
      <c r="D165" s="6"/>
      <c r="E165" s="6"/>
      <c r="F165" s="6"/>
      <c r="G165" s="44">
        <f t="shared" si="25"/>
        <v>0</v>
      </c>
      <c r="H165" s="6"/>
      <c r="I165" s="6"/>
      <c r="J165" s="6"/>
      <c r="K165" s="44">
        <f t="shared" si="26"/>
        <v>0</v>
      </c>
      <c r="L165" s="6"/>
      <c r="M165" s="6"/>
      <c r="N165" s="6"/>
      <c r="O165" s="44">
        <f t="shared" si="27"/>
        <v>0</v>
      </c>
      <c r="P165" s="38"/>
      <c r="Q165" s="38"/>
      <c r="R165" s="38"/>
      <c r="S165" s="37"/>
      <c r="T165" s="24" t="str">
        <f>IFERROR(INDEX(List!$G:$G,MATCH('Cash Flow_Exp'!$U165,List!$H:$H,0)),"")</f>
        <v/>
      </c>
      <c r="U165" s="2"/>
    </row>
    <row r="166" spans="2:21">
      <c r="B166" s="18">
        <f t="shared" si="23"/>
        <v>0</v>
      </c>
      <c r="C166" s="44">
        <f t="shared" si="24"/>
        <v>0</v>
      </c>
      <c r="D166" s="6"/>
      <c r="E166" s="6"/>
      <c r="F166" s="6"/>
      <c r="G166" s="44">
        <f t="shared" si="25"/>
        <v>0</v>
      </c>
      <c r="H166" s="6"/>
      <c r="I166" s="6"/>
      <c r="J166" s="6"/>
      <c r="K166" s="44">
        <f t="shared" si="26"/>
        <v>0</v>
      </c>
      <c r="L166" s="6"/>
      <c r="M166" s="6"/>
      <c r="N166" s="6"/>
      <c r="O166" s="44">
        <f t="shared" si="27"/>
        <v>0</v>
      </c>
      <c r="P166" s="38"/>
      <c r="Q166" s="38"/>
      <c r="R166" s="38"/>
      <c r="S166" s="37"/>
      <c r="T166" s="24" t="str">
        <f>IFERROR(INDEX(List!$G:$G,MATCH('Cash Flow_Exp'!$U166,List!$H:$H,0)),"")</f>
        <v/>
      </c>
      <c r="U166" s="2"/>
    </row>
    <row r="167" spans="2:21">
      <c r="B167" s="18">
        <f t="shared" si="23"/>
        <v>0</v>
      </c>
      <c r="C167" s="44">
        <f t="shared" si="24"/>
        <v>0</v>
      </c>
      <c r="D167" s="6"/>
      <c r="E167" s="6"/>
      <c r="F167" s="6"/>
      <c r="G167" s="44">
        <f t="shared" si="25"/>
        <v>0</v>
      </c>
      <c r="H167" s="6"/>
      <c r="I167" s="6"/>
      <c r="J167" s="6"/>
      <c r="K167" s="44">
        <f t="shared" si="26"/>
        <v>0</v>
      </c>
      <c r="L167" s="6"/>
      <c r="M167" s="6"/>
      <c r="N167" s="6"/>
      <c r="O167" s="44">
        <f t="shared" si="27"/>
        <v>0</v>
      </c>
      <c r="P167" s="38"/>
      <c r="Q167" s="38"/>
      <c r="R167" s="38"/>
      <c r="S167" s="37"/>
      <c r="T167" s="24" t="str">
        <f>IFERROR(INDEX(List!$G:$G,MATCH('Cash Flow_Exp'!$U167,List!$H:$H,0)),"")</f>
        <v/>
      </c>
      <c r="U167" s="2"/>
    </row>
    <row r="168" spans="2:21">
      <c r="B168" s="18">
        <f t="shared" si="23"/>
        <v>0</v>
      </c>
      <c r="C168" s="44">
        <f t="shared" si="24"/>
        <v>0</v>
      </c>
      <c r="D168" s="6"/>
      <c r="E168" s="6"/>
      <c r="F168" s="6"/>
      <c r="G168" s="44">
        <f t="shared" si="25"/>
        <v>0</v>
      </c>
      <c r="H168" s="6"/>
      <c r="I168" s="6"/>
      <c r="J168" s="6"/>
      <c r="K168" s="44">
        <f t="shared" si="26"/>
        <v>0</v>
      </c>
      <c r="L168" s="6"/>
      <c r="M168" s="6"/>
      <c r="N168" s="6"/>
      <c r="O168" s="44">
        <f t="shared" si="27"/>
        <v>0</v>
      </c>
      <c r="P168" s="38"/>
      <c r="Q168" s="38"/>
      <c r="R168" s="38"/>
      <c r="S168" s="37"/>
      <c r="T168" s="24" t="str">
        <f>IFERROR(INDEX(List!$G:$G,MATCH('Cash Flow_Exp'!$U168,List!$H:$H,0)),"")</f>
        <v/>
      </c>
      <c r="U168" s="2"/>
    </row>
    <row r="169" spans="2:21">
      <c r="B169" s="18">
        <f t="shared" si="23"/>
        <v>0</v>
      </c>
      <c r="C169" s="44">
        <f t="shared" si="24"/>
        <v>0</v>
      </c>
      <c r="D169" s="6"/>
      <c r="E169" s="6"/>
      <c r="F169" s="6"/>
      <c r="G169" s="44">
        <f t="shared" si="25"/>
        <v>0</v>
      </c>
      <c r="H169" s="6"/>
      <c r="I169" s="6"/>
      <c r="J169" s="6"/>
      <c r="K169" s="44">
        <f t="shared" si="26"/>
        <v>0</v>
      </c>
      <c r="L169" s="6"/>
      <c r="M169" s="6"/>
      <c r="N169" s="6"/>
      <c r="O169" s="44">
        <f t="shared" si="27"/>
        <v>0</v>
      </c>
      <c r="P169" s="38"/>
      <c r="Q169" s="38"/>
      <c r="R169" s="38"/>
      <c r="S169" s="37"/>
      <c r="T169" s="24" t="str">
        <f>IFERROR(INDEX(List!$G:$G,MATCH('Cash Flow_Exp'!$U169,List!$H:$H,0)),"")</f>
        <v/>
      </c>
      <c r="U169" s="2"/>
    </row>
    <row r="170" spans="2:21">
      <c r="B170" s="18">
        <f t="shared" si="23"/>
        <v>0</v>
      </c>
      <c r="C170" s="44">
        <f t="shared" si="24"/>
        <v>0</v>
      </c>
      <c r="D170" s="6"/>
      <c r="E170" s="6"/>
      <c r="F170" s="6"/>
      <c r="G170" s="44">
        <f t="shared" si="25"/>
        <v>0</v>
      </c>
      <c r="H170" s="6"/>
      <c r="I170" s="6"/>
      <c r="J170" s="6"/>
      <c r="K170" s="44">
        <f t="shared" si="26"/>
        <v>0</v>
      </c>
      <c r="L170" s="6"/>
      <c r="M170" s="6"/>
      <c r="N170" s="6"/>
      <c r="O170" s="44">
        <f t="shared" si="27"/>
        <v>0</v>
      </c>
      <c r="P170" s="38"/>
      <c r="Q170" s="38"/>
      <c r="R170" s="38"/>
      <c r="S170" s="37"/>
      <c r="T170" s="24" t="str">
        <f>IFERROR(INDEX(List!$G:$G,MATCH('Cash Flow_Exp'!$U170,List!$H:$H,0)),"")</f>
        <v/>
      </c>
      <c r="U170" s="2"/>
    </row>
    <row r="171" spans="2:21">
      <c r="B171" s="18">
        <f t="shared" si="23"/>
        <v>0</v>
      </c>
      <c r="C171" s="44">
        <f t="shared" si="24"/>
        <v>0</v>
      </c>
      <c r="D171" s="6"/>
      <c r="E171" s="6"/>
      <c r="F171" s="6"/>
      <c r="G171" s="44">
        <f t="shared" si="25"/>
        <v>0</v>
      </c>
      <c r="H171" s="6"/>
      <c r="I171" s="6"/>
      <c r="J171" s="6"/>
      <c r="K171" s="44">
        <f t="shared" si="26"/>
        <v>0</v>
      </c>
      <c r="L171" s="6"/>
      <c r="M171" s="6"/>
      <c r="N171" s="6"/>
      <c r="O171" s="44">
        <f t="shared" si="27"/>
        <v>0</v>
      </c>
      <c r="P171" s="38"/>
      <c r="Q171" s="38"/>
      <c r="R171" s="38"/>
      <c r="S171" s="37"/>
      <c r="T171" s="24" t="str">
        <f>IFERROR(INDEX(List!$G:$G,MATCH('Cash Flow_Exp'!$U171,List!$H:$H,0)),"")</f>
        <v/>
      </c>
      <c r="U171" s="2"/>
    </row>
    <row r="172" spans="2:21">
      <c r="B172" s="18">
        <f t="shared" si="23"/>
        <v>0</v>
      </c>
      <c r="C172" s="44">
        <f t="shared" si="24"/>
        <v>0</v>
      </c>
      <c r="D172" s="6"/>
      <c r="E172" s="6"/>
      <c r="F172" s="6"/>
      <c r="G172" s="44">
        <f t="shared" si="25"/>
        <v>0</v>
      </c>
      <c r="H172" s="6"/>
      <c r="I172" s="6"/>
      <c r="J172" s="6"/>
      <c r="K172" s="44">
        <f t="shared" si="26"/>
        <v>0</v>
      </c>
      <c r="L172" s="6"/>
      <c r="M172" s="6"/>
      <c r="N172" s="6"/>
      <c r="O172" s="44">
        <f t="shared" si="27"/>
        <v>0</v>
      </c>
      <c r="P172" s="38"/>
      <c r="Q172" s="38"/>
      <c r="R172" s="38"/>
      <c r="S172" s="37"/>
      <c r="T172" s="24" t="str">
        <f>IFERROR(INDEX(List!$G:$G,MATCH('Cash Flow_Exp'!$U172,List!$H:$H,0)),"")</f>
        <v/>
      </c>
      <c r="U172" s="2"/>
    </row>
    <row r="173" spans="2:21">
      <c r="B173" s="18">
        <f t="shared" si="23"/>
        <v>0</v>
      </c>
      <c r="C173" s="44">
        <f t="shared" si="24"/>
        <v>0</v>
      </c>
      <c r="D173" s="6"/>
      <c r="E173" s="6"/>
      <c r="F173" s="6"/>
      <c r="G173" s="44">
        <f t="shared" si="25"/>
        <v>0</v>
      </c>
      <c r="H173" s="6"/>
      <c r="I173" s="6"/>
      <c r="J173" s="6"/>
      <c r="K173" s="44">
        <f t="shared" si="26"/>
        <v>0</v>
      </c>
      <c r="L173" s="6"/>
      <c r="M173" s="6"/>
      <c r="N173" s="6"/>
      <c r="O173" s="44">
        <f t="shared" si="27"/>
        <v>0</v>
      </c>
      <c r="P173" s="38"/>
      <c r="Q173" s="38"/>
      <c r="R173" s="38"/>
      <c r="S173" s="37"/>
      <c r="T173" s="24" t="str">
        <f>IFERROR(INDEX(List!$G:$G,MATCH('Cash Flow_Exp'!$U173,List!$H:$H,0)),"")</f>
        <v/>
      </c>
      <c r="U173" s="2"/>
    </row>
    <row r="174" spans="2:21">
      <c r="B174" s="18">
        <f t="shared" si="23"/>
        <v>0</v>
      </c>
      <c r="C174" s="44">
        <f t="shared" si="24"/>
        <v>0</v>
      </c>
      <c r="D174" s="6"/>
      <c r="E174" s="6"/>
      <c r="F174" s="6"/>
      <c r="G174" s="44">
        <f t="shared" si="25"/>
        <v>0</v>
      </c>
      <c r="H174" s="6"/>
      <c r="I174" s="6"/>
      <c r="J174" s="6"/>
      <c r="K174" s="44">
        <f t="shared" si="26"/>
        <v>0</v>
      </c>
      <c r="L174" s="6"/>
      <c r="M174" s="6"/>
      <c r="N174" s="6"/>
      <c r="O174" s="44">
        <f t="shared" si="27"/>
        <v>0</v>
      </c>
      <c r="P174" s="38"/>
      <c r="Q174" s="38"/>
      <c r="R174" s="38"/>
      <c r="S174" s="37"/>
      <c r="T174" s="24" t="str">
        <f>IFERROR(INDEX(List!$G:$G,MATCH('Cash Flow_Exp'!$U174,List!$H:$H,0)),"")</f>
        <v/>
      </c>
      <c r="U174" s="2"/>
    </row>
    <row r="175" spans="2:21">
      <c r="B175" s="18">
        <f t="shared" si="23"/>
        <v>0</v>
      </c>
      <c r="C175" s="44">
        <f t="shared" si="24"/>
        <v>0</v>
      </c>
      <c r="D175" s="6"/>
      <c r="E175" s="6"/>
      <c r="F175" s="6"/>
      <c r="G175" s="44">
        <f t="shared" si="25"/>
        <v>0</v>
      </c>
      <c r="H175" s="6"/>
      <c r="I175" s="6"/>
      <c r="J175" s="6"/>
      <c r="K175" s="44">
        <f t="shared" si="26"/>
        <v>0</v>
      </c>
      <c r="L175" s="6"/>
      <c r="M175" s="6"/>
      <c r="N175" s="6"/>
      <c r="O175" s="44">
        <f t="shared" si="27"/>
        <v>0</v>
      </c>
      <c r="P175" s="38"/>
      <c r="Q175" s="38"/>
      <c r="R175" s="38"/>
      <c r="S175" s="37"/>
      <c r="T175" s="24" t="str">
        <f>IFERROR(INDEX(List!$G:$G,MATCH('Cash Flow_Exp'!$U175,List!$H:$H,0)),"")</f>
        <v/>
      </c>
      <c r="U175" s="2"/>
    </row>
    <row r="176" spans="2:21">
      <c r="B176" s="18">
        <f t="shared" si="23"/>
        <v>0</v>
      </c>
      <c r="C176" s="44">
        <f t="shared" si="24"/>
        <v>0</v>
      </c>
      <c r="D176" s="6"/>
      <c r="E176" s="6"/>
      <c r="F176" s="6"/>
      <c r="G176" s="44">
        <f t="shared" si="25"/>
        <v>0</v>
      </c>
      <c r="H176" s="6"/>
      <c r="I176" s="6"/>
      <c r="J176" s="6"/>
      <c r="K176" s="44">
        <f t="shared" si="26"/>
        <v>0</v>
      </c>
      <c r="L176" s="6"/>
      <c r="M176" s="6"/>
      <c r="N176" s="6"/>
      <c r="O176" s="44">
        <f t="shared" si="27"/>
        <v>0</v>
      </c>
      <c r="P176" s="38"/>
      <c r="Q176" s="38"/>
      <c r="R176" s="38"/>
      <c r="S176" s="37"/>
      <c r="T176" s="24" t="str">
        <f>IFERROR(INDEX(List!$G:$G,MATCH('Cash Flow_Exp'!$U176,List!$H:$H,0)),"")</f>
        <v/>
      </c>
      <c r="U176" s="2"/>
    </row>
    <row r="177" spans="2:21">
      <c r="B177" s="18">
        <f t="shared" si="23"/>
        <v>0</v>
      </c>
      <c r="C177" s="44">
        <f t="shared" si="24"/>
        <v>0</v>
      </c>
      <c r="D177" s="6"/>
      <c r="E177" s="6"/>
      <c r="F177" s="6"/>
      <c r="G177" s="44">
        <f t="shared" si="25"/>
        <v>0</v>
      </c>
      <c r="H177" s="6"/>
      <c r="I177" s="6"/>
      <c r="J177" s="6"/>
      <c r="K177" s="44">
        <f t="shared" si="26"/>
        <v>0</v>
      </c>
      <c r="L177" s="6"/>
      <c r="M177" s="6"/>
      <c r="N177" s="6"/>
      <c r="O177" s="44">
        <f t="shared" si="27"/>
        <v>0</v>
      </c>
      <c r="P177" s="38"/>
      <c r="Q177" s="38"/>
      <c r="R177" s="38"/>
      <c r="S177" s="37"/>
      <c r="T177" s="24" t="str">
        <f>IFERROR(INDEX(List!$G:$G,MATCH('Cash Flow_Exp'!$U177,List!$H:$H,0)),"")</f>
        <v/>
      </c>
      <c r="U177" s="2"/>
    </row>
    <row r="178" spans="2:21">
      <c r="B178" s="18">
        <f t="shared" si="23"/>
        <v>0</v>
      </c>
      <c r="C178" s="44">
        <f t="shared" si="24"/>
        <v>0</v>
      </c>
      <c r="D178" s="6"/>
      <c r="E178" s="6"/>
      <c r="F178" s="6"/>
      <c r="G178" s="44">
        <f t="shared" si="25"/>
        <v>0</v>
      </c>
      <c r="H178" s="6"/>
      <c r="I178" s="6"/>
      <c r="J178" s="6"/>
      <c r="K178" s="44">
        <f t="shared" si="26"/>
        <v>0</v>
      </c>
      <c r="L178" s="6"/>
      <c r="M178" s="6"/>
      <c r="N178" s="6"/>
      <c r="O178" s="44">
        <f t="shared" si="27"/>
        <v>0</v>
      </c>
      <c r="P178" s="38"/>
      <c r="Q178" s="38"/>
      <c r="R178" s="38"/>
      <c r="S178" s="37"/>
      <c r="T178" s="24" t="str">
        <f>IFERROR(INDEX(List!$G:$G,MATCH('Cash Flow_Exp'!$U178,List!$H:$H,0)),"")</f>
        <v/>
      </c>
      <c r="U178" s="2"/>
    </row>
    <row r="179" spans="2:21">
      <c r="B179" s="18">
        <f t="shared" si="23"/>
        <v>0</v>
      </c>
      <c r="C179" s="44">
        <f t="shared" si="24"/>
        <v>0</v>
      </c>
      <c r="D179" s="6"/>
      <c r="E179" s="6"/>
      <c r="F179" s="6"/>
      <c r="G179" s="44">
        <f t="shared" si="25"/>
        <v>0</v>
      </c>
      <c r="H179" s="6"/>
      <c r="I179" s="6"/>
      <c r="J179" s="6"/>
      <c r="K179" s="44">
        <f t="shared" si="26"/>
        <v>0</v>
      </c>
      <c r="L179" s="6"/>
      <c r="M179" s="6"/>
      <c r="N179" s="6"/>
      <c r="O179" s="44">
        <f t="shared" si="27"/>
        <v>0</v>
      </c>
      <c r="P179" s="38"/>
      <c r="Q179" s="38"/>
      <c r="R179" s="38"/>
      <c r="S179" s="37"/>
      <c r="T179" s="24" t="str">
        <f>IFERROR(INDEX(List!$G:$G,MATCH('Cash Flow_Exp'!$U179,List!$H:$H,0)),"")</f>
        <v/>
      </c>
      <c r="U179" s="2"/>
    </row>
    <row r="180" spans="2:21">
      <c r="B180" s="18">
        <f t="shared" si="23"/>
        <v>0</v>
      </c>
      <c r="C180" s="44">
        <f t="shared" si="24"/>
        <v>0</v>
      </c>
      <c r="D180" s="6"/>
      <c r="E180" s="6"/>
      <c r="F180" s="6"/>
      <c r="G180" s="44">
        <f t="shared" si="25"/>
        <v>0</v>
      </c>
      <c r="H180" s="6"/>
      <c r="I180" s="6"/>
      <c r="J180" s="6"/>
      <c r="K180" s="44">
        <f t="shared" si="26"/>
        <v>0</v>
      </c>
      <c r="L180" s="6"/>
      <c r="M180" s="6"/>
      <c r="N180" s="6"/>
      <c r="O180" s="44">
        <f t="shared" si="27"/>
        <v>0</v>
      </c>
      <c r="P180" s="38"/>
      <c r="Q180" s="38"/>
      <c r="R180" s="38"/>
      <c r="S180" s="37"/>
      <c r="T180" s="24" t="str">
        <f>IFERROR(INDEX(List!$G:$G,MATCH('Cash Flow_Exp'!$U180,List!$H:$H,0)),"")</f>
        <v/>
      </c>
      <c r="U180" s="2"/>
    </row>
    <row r="181" spans="2:21">
      <c r="B181" s="18">
        <f t="shared" si="23"/>
        <v>0</v>
      </c>
      <c r="C181" s="44">
        <f t="shared" si="24"/>
        <v>0</v>
      </c>
      <c r="D181" s="6"/>
      <c r="E181" s="6"/>
      <c r="F181" s="6"/>
      <c r="G181" s="44">
        <f t="shared" si="25"/>
        <v>0</v>
      </c>
      <c r="H181" s="6"/>
      <c r="I181" s="6"/>
      <c r="J181" s="6"/>
      <c r="K181" s="44">
        <f t="shared" si="26"/>
        <v>0</v>
      </c>
      <c r="L181" s="6"/>
      <c r="M181" s="6"/>
      <c r="N181" s="6"/>
      <c r="O181" s="44">
        <f t="shared" si="27"/>
        <v>0</v>
      </c>
      <c r="P181" s="38"/>
      <c r="Q181" s="38"/>
      <c r="R181" s="38"/>
      <c r="S181" s="37"/>
      <c r="T181" s="24" t="str">
        <f>IFERROR(INDEX(List!$G:$G,MATCH('Cash Flow_Exp'!$U181,List!$H:$H,0)),"")</f>
        <v/>
      </c>
      <c r="U181" s="2"/>
    </row>
    <row r="182" spans="2:21">
      <c r="B182" s="18">
        <f t="shared" si="23"/>
        <v>0</v>
      </c>
      <c r="C182" s="44">
        <f t="shared" si="24"/>
        <v>0</v>
      </c>
      <c r="D182" s="6"/>
      <c r="E182" s="6"/>
      <c r="F182" s="6"/>
      <c r="G182" s="44">
        <f t="shared" si="25"/>
        <v>0</v>
      </c>
      <c r="H182" s="6"/>
      <c r="I182" s="6"/>
      <c r="J182" s="6"/>
      <c r="K182" s="44">
        <f t="shared" si="26"/>
        <v>0</v>
      </c>
      <c r="L182" s="6"/>
      <c r="M182" s="6"/>
      <c r="N182" s="6"/>
      <c r="O182" s="44">
        <f t="shared" si="27"/>
        <v>0</v>
      </c>
      <c r="P182" s="38"/>
      <c r="Q182" s="38"/>
      <c r="R182" s="38"/>
      <c r="S182" s="37"/>
      <c r="T182" s="24" t="str">
        <f>IFERROR(INDEX(List!$G:$G,MATCH('Cash Flow_Exp'!$U182,List!$H:$H,0)),"")</f>
        <v/>
      </c>
      <c r="U182" s="2"/>
    </row>
    <row r="183" spans="2:21">
      <c r="B183" s="18">
        <f t="shared" si="23"/>
        <v>0</v>
      </c>
      <c r="C183" s="44">
        <f t="shared" si="24"/>
        <v>0</v>
      </c>
      <c r="D183" s="6"/>
      <c r="E183" s="6"/>
      <c r="F183" s="6"/>
      <c r="G183" s="44">
        <f t="shared" si="25"/>
        <v>0</v>
      </c>
      <c r="H183" s="6"/>
      <c r="I183" s="6"/>
      <c r="J183" s="6"/>
      <c r="K183" s="44">
        <f t="shared" si="26"/>
        <v>0</v>
      </c>
      <c r="L183" s="6"/>
      <c r="M183" s="6"/>
      <c r="N183" s="6"/>
      <c r="O183" s="44">
        <f t="shared" si="27"/>
        <v>0</v>
      </c>
      <c r="P183" s="38"/>
      <c r="Q183" s="38"/>
      <c r="R183" s="38"/>
      <c r="S183" s="37"/>
      <c r="T183" s="24" t="str">
        <f>IFERROR(INDEX(List!$G:$G,MATCH('Cash Flow_Exp'!$U183,List!$H:$H,0)),"")</f>
        <v/>
      </c>
      <c r="U183" s="2"/>
    </row>
    <row r="184" spans="2:21">
      <c r="B184" s="18">
        <f t="shared" si="23"/>
        <v>0</v>
      </c>
      <c r="C184" s="44">
        <f t="shared" si="24"/>
        <v>0</v>
      </c>
      <c r="D184" s="6"/>
      <c r="E184" s="6"/>
      <c r="F184" s="6"/>
      <c r="G184" s="44">
        <f t="shared" si="25"/>
        <v>0</v>
      </c>
      <c r="H184" s="6"/>
      <c r="I184" s="6"/>
      <c r="J184" s="6"/>
      <c r="K184" s="44">
        <f t="shared" si="26"/>
        <v>0</v>
      </c>
      <c r="L184" s="6"/>
      <c r="M184" s="6"/>
      <c r="N184" s="6"/>
      <c r="O184" s="44">
        <f t="shared" si="27"/>
        <v>0</v>
      </c>
      <c r="P184" s="38"/>
      <c r="Q184" s="38"/>
      <c r="R184" s="38"/>
      <c r="S184" s="37"/>
      <c r="T184" s="24" t="str">
        <f>IFERROR(INDEX(List!$G:$G,MATCH('Cash Flow_Exp'!$U184,List!$H:$H,0)),"")</f>
        <v/>
      </c>
      <c r="U184" s="2"/>
    </row>
    <row r="185" spans="2:21">
      <c r="B185" s="18">
        <f t="shared" si="23"/>
        <v>0</v>
      </c>
      <c r="C185" s="44">
        <f t="shared" si="24"/>
        <v>0</v>
      </c>
      <c r="D185" s="6"/>
      <c r="E185" s="6"/>
      <c r="F185" s="6"/>
      <c r="G185" s="44">
        <f t="shared" si="25"/>
        <v>0</v>
      </c>
      <c r="H185" s="6"/>
      <c r="I185" s="6"/>
      <c r="J185" s="6"/>
      <c r="K185" s="44">
        <f t="shared" si="26"/>
        <v>0</v>
      </c>
      <c r="L185" s="6"/>
      <c r="M185" s="6"/>
      <c r="N185" s="6"/>
      <c r="O185" s="44">
        <f t="shared" si="27"/>
        <v>0</v>
      </c>
      <c r="P185" s="38"/>
      <c r="Q185" s="38"/>
      <c r="R185" s="38"/>
      <c r="S185" s="37"/>
      <c r="T185" s="24" t="str">
        <f>IFERROR(INDEX(List!$G:$G,MATCH('Cash Flow_Exp'!$U185,List!$H:$H,0)),"")</f>
        <v/>
      </c>
      <c r="U185" s="2"/>
    </row>
    <row r="186" spans="2:21">
      <c r="B186" s="18">
        <f t="shared" si="23"/>
        <v>0</v>
      </c>
      <c r="C186" s="44">
        <f t="shared" si="24"/>
        <v>0</v>
      </c>
      <c r="D186" s="6"/>
      <c r="E186" s="6"/>
      <c r="F186" s="6"/>
      <c r="G186" s="44">
        <f t="shared" si="25"/>
        <v>0</v>
      </c>
      <c r="H186" s="6"/>
      <c r="I186" s="6"/>
      <c r="J186" s="6"/>
      <c r="K186" s="44">
        <f t="shared" si="26"/>
        <v>0</v>
      </c>
      <c r="L186" s="6"/>
      <c r="M186" s="6"/>
      <c r="N186" s="6"/>
      <c r="O186" s="44">
        <f t="shared" si="27"/>
        <v>0</v>
      </c>
      <c r="P186" s="38"/>
      <c r="Q186" s="38"/>
      <c r="R186" s="38"/>
      <c r="S186" s="37"/>
      <c r="T186" s="24" t="str">
        <f>IFERROR(INDEX(List!$G:$G,MATCH('Cash Flow_Exp'!$U186,List!$H:$H,0)),"")</f>
        <v/>
      </c>
      <c r="U186" s="2"/>
    </row>
    <row r="187" spans="2:21">
      <c r="B187" s="18">
        <f t="shared" si="23"/>
        <v>0</v>
      </c>
      <c r="C187" s="44">
        <f t="shared" si="24"/>
        <v>0</v>
      </c>
      <c r="D187" s="6"/>
      <c r="E187" s="6"/>
      <c r="F187" s="6"/>
      <c r="G187" s="44">
        <f t="shared" si="25"/>
        <v>0</v>
      </c>
      <c r="H187" s="6"/>
      <c r="I187" s="6"/>
      <c r="J187" s="6"/>
      <c r="K187" s="44">
        <f t="shared" si="26"/>
        <v>0</v>
      </c>
      <c r="L187" s="6"/>
      <c r="M187" s="6"/>
      <c r="N187" s="6"/>
      <c r="O187" s="44">
        <f t="shared" si="27"/>
        <v>0</v>
      </c>
      <c r="P187" s="38"/>
      <c r="Q187" s="38"/>
      <c r="R187" s="38"/>
      <c r="S187" s="37"/>
      <c r="T187" s="24" t="str">
        <f>IFERROR(INDEX(List!$G:$G,MATCH('Cash Flow_Exp'!$U187,List!$H:$H,0)),"")</f>
        <v/>
      </c>
      <c r="U187" s="2"/>
    </row>
    <row r="188" spans="2:21">
      <c r="B188" s="18">
        <f t="shared" si="23"/>
        <v>0</v>
      </c>
      <c r="C188" s="44">
        <f t="shared" si="24"/>
        <v>0</v>
      </c>
      <c r="D188" s="6"/>
      <c r="E188" s="6"/>
      <c r="F188" s="6"/>
      <c r="G188" s="44">
        <f t="shared" si="25"/>
        <v>0</v>
      </c>
      <c r="H188" s="6"/>
      <c r="I188" s="6"/>
      <c r="J188" s="6"/>
      <c r="K188" s="44">
        <f t="shared" si="26"/>
        <v>0</v>
      </c>
      <c r="L188" s="6"/>
      <c r="M188" s="6"/>
      <c r="N188" s="6"/>
      <c r="O188" s="44">
        <f t="shared" si="27"/>
        <v>0</v>
      </c>
      <c r="P188" s="38"/>
      <c r="Q188" s="38"/>
      <c r="R188" s="38"/>
      <c r="S188" s="37"/>
      <c r="T188" s="24" t="str">
        <f>IFERROR(INDEX(List!$G:$G,MATCH('Cash Flow_Exp'!$U188,List!$H:$H,0)),"")</f>
        <v/>
      </c>
      <c r="U188" s="2"/>
    </row>
    <row r="189" spans="2:21">
      <c r="B189" s="18">
        <f t="shared" si="23"/>
        <v>0</v>
      </c>
      <c r="C189" s="44">
        <f t="shared" si="24"/>
        <v>0</v>
      </c>
      <c r="D189" s="6"/>
      <c r="E189" s="6"/>
      <c r="F189" s="6"/>
      <c r="G189" s="44">
        <f t="shared" si="25"/>
        <v>0</v>
      </c>
      <c r="H189" s="6"/>
      <c r="I189" s="6"/>
      <c r="J189" s="6"/>
      <c r="K189" s="44">
        <f t="shared" si="26"/>
        <v>0</v>
      </c>
      <c r="L189" s="6"/>
      <c r="M189" s="6"/>
      <c r="N189" s="6"/>
      <c r="O189" s="44">
        <f t="shared" si="27"/>
        <v>0</v>
      </c>
      <c r="P189" s="38"/>
      <c r="Q189" s="38"/>
      <c r="R189" s="38"/>
      <c r="S189" s="37"/>
      <c r="T189" s="24" t="str">
        <f>IFERROR(INDEX(List!$G:$G,MATCH('Cash Flow_Exp'!$U189,List!$H:$H,0)),"")</f>
        <v/>
      </c>
      <c r="U189" s="2"/>
    </row>
    <row r="190" spans="2:21">
      <c r="B190" s="18">
        <f t="shared" si="23"/>
        <v>0</v>
      </c>
      <c r="C190" s="44">
        <f t="shared" si="24"/>
        <v>0</v>
      </c>
      <c r="D190" s="6"/>
      <c r="E190" s="6"/>
      <c r="F190" s="6"/>
      <c r="G190" s="44">
        <f t="shared" si="25"/>
        <v>0</v>
      </c>
      <c r="H190" s="6"/>
      <c r="I190" s="6"/>
      <c r="J190" s="6"/>
      <c r="K190" s="44">
        <f t="shared" si="26"/>
        <v>0</v>
      </c>
      <c r="L190" s="6"/>
      <c r="M190" s="6"/>
      <c r="N190" s="6"/>
      <c r="O190" s="44">
        <f t="shared" si="27"/>
        <v>0</v>
      </c>
      <c r="P190" s="38"/>
      <c r="Q190" s="38"/>
      <c r="R190" s="38"/>
      <c r="S190" s="37"/>
      <c r="T190" s="24" t="str">
        <f>IFERROR(INDEX(List!$G:$G,MATCH('Cash Flow_Exp'!$U190,List!$H:$H,0)),"")</f>
        <v/>
      </c>
      <c r="U190" s="2"/>
    </row>
    <row r="191" spans="2:21">
      <c r="B191" s="18">
        <f t="shared" si="23"/>
        <v>0</v>
      </c>
      <c r="C191" s="44">
        <f t="shared" si="24"/>
        <v>0</v>
      </c>
      <c r="D191" s="6"/>
      <c r="E191" s="6"/>
      <c r="F191" s="6"/>
      <c r="G191" s="44">
        <f t="shared" si="25"/>
        <v>0</v>
      </c>
      <c r="H191" s="6"/>
      <c r="I191" s="6"/>
      <c r="J191" s="6"/>
      <c r="K191" s="44">
        <f t="shared" si="26"/>
        <v>0</v>
      </c>
      <c r="L191" s="6"/>
      <c r="M191" s="6"/>
      <c r="N191" s="6"/>
      <c r="O191" s="44">
        <f t="shared" si="27"/>
        <v>0</v>
      </c>
      <c r="P191" s="38"/>
      <c r="Q191" s="38"/>
      <c r="R191" s="38"/>
      <c r="S191" s="37"/>
      <c r="T191" s="24" t="str">
        <f>IFERROR(INDEX(List!$G:$G,MATCH('Cash Flow_Exp'!$U191,List!$H:$H,0)),"")</f>
        <v/>
      </c>
      <c r="U191" s="2"/>
    </row>
    <row r="192" spans="2:21">
      <c r="B192" s="18">
        <f t="shared" si="23"/>
        <v>0</v>
      </c>
      <c r="C192" s="44">
        <f t="shared" si="24"/>
        <v>0</v>
      </c>
      <c r="D192" s="6"/>
      <c r="E192" s="6"/>
      <c r="F192" s="6"/>
      <c r="G192" s="44">
        <f t="shared" si="25"/>
        <v>0</v>
      </c>
      <c r="H192" s="6"/>
      <c r="I192" s="6"/>
      <c r="J192" s="6"/>
      <c r="K192" s="44">
        <f t="shared" si="26"/>
        <v>0</v>
      </c>
      <c r="L192" s="6"/>
      <c r="M192" s="6"/>
      <c r="N192" s="6"/>
      <c r="O192" s="44">
        <f t="shared" si="27"/>
        <v>0</v>
      </c>
      <c r="P192" s="38"/>
      <c r="Q192" s="38"/>
      <c r="R192" s="38"/>
      <c r="S192" s="37"/>
      <c r="T192" s="24" t="str">
        <f>IFERROR(INDEX(List!$G:$G,MATCH('Cash Flow_Exp'!$U192,List!$H:$H,0)),"")</f>
        <v/>
      </c>
      <c r="U192" s="2"/>
    </row>
    <row r="193" spans="2:21">
      <c r="B193" s="18">
        <f t="shared" si="23"/>
        <v>0</v>
      </c>
      <c r="C193" s="44">
        <f t="shared" si="24"/>
        <v>0</v>
      </c>
      <c r="D193" s="6"/>
      <c r="E193" s="6"/>
      <c r="F193" s="6"/>
      <c r="G193" s="44">
        <f t="shared" si="25"/>
        <v>0</v>
      </c>
      <c r="H193" s="6"/>
      <c r="I193" s="6"/>
      <c r="J193" s="6"/>
      <c r="K193" s="44">
        <f t="shared" si="26"/>
        <v>0</v>
      </c>
      <c r="L193" s="6"/>
      <c r="M193" s="6"/>
      <c r="N193" s="6"/>
      <c r="O193" s="44">
        <f t="shared" si="27"/>
        <v>0</v>
      </c>
      <c r="P193" s="38"/>
      <c r="Q193" s="38"/>
      <c r="R193" s="38"/>
      <c r="S193" s="37"/>
      <c r="T193" s="24" t="str">
        <f>IFERROR(INDEX(List!$G:$G,MATCH('Cash Flow_Exp'!$U193,List!$H:$H,0)),"")</f>
        <v/>
      </c>
      <c r="U193" s="2"/>
    </row>
    <row r="194" spans="2:21">
      <c r="B194" s="18">
        <f t="shared" si="23"/>
        <v>0</v>
      </c>
      <c r="C194" s="44">
        <f t="shared" si="24"/>
        <v>0</v>
      </c>
      <c r="D194" s="6"/>
      <c r="E194" s="6"/>
      <c r="F194" s="6"/>
      <c r="G194" s="44">
        <f t="shared" si="25"/>
        <v>0</v>
      </c>
      <c r="H194" s="6"/>
      <c r="I194" s="6"/>
      <c r="J194" s="6"/>
      <c r="K194" s="44">
        <f t="shared" si="26"/>
        <v>0</v>
      </c>
      <c r="L194" s="6"/>
      <c r="M194" s="6"/>
      <c r="N194" s="6"/>
      <c r="O194" s="44">
        <f t="shared" si="27"/>
        <v>0</v>
      </c>
      <c r="P194" s="38"/>
      <c r="Q194" s="38"/>
      <c r="R194" s="38"/>
      <c r="S194" s="37"/>
      <c r="T194" s="24" t="str">
        <f>IFERROR(INDEX(List!$G:$G,MATCH('Cash Flow_Exp'!$U194,List!$H:$H,0)),"")</f>
        <v/>
      </c>
      <c r="U194" s="2"/>
    </row>
    <row r="195" spans="2:21">
      <c r="B195" s="18">
        <f t="shared" si="23"/>
        <v>0</v>
      </c>
      <c r="C195" s="44">
        <f t="shared" si="24"/>
        <v>0</v>
      </c>
      <c r="D195" s="6"/>
      <c r="E195" s="6"/>
      <c r="F195" s="6"/>
      <c r="G195" s="44">
        <f t="shared" si="25"/>
        <v>0</v>
      </c>
      <c r="H195" s="6"/>
      <c r="I195" s="6"/>
      <c r="J195" s="6"/>
      <c r="K195" s="44">
        <f t="shared" si="26"/>
        <v>0</v>
      </c>
      <c r="L195" s="6"/>
      <c r="M195" s="6"/>
      <c r="N195" s="6"/>
      <c r="O195" s="44">
        <f t="shared" si="27"/>
        <v>0</v>
      </c>
      <c r="P195" s="38"/>
      <c r="Q195" s="38"/>
      <c r="R195" s="38"/>
      <c r="S195" s="37"/>
      <c r="T195" s="24" t="str">
        <f>IFERROR(INDEX(List!$G:$G,MATCH('Cash Flow_Exp'!$U195,List!$H:$H,0)),"")</f>
        <v/>
      </c>
      <c r="U195" s="2"/>
    </row>
    <row r="196" spans="2:21">
      <c r="B196" s="18">
        <f t="shared" si="23"/>
        <v>0</v>
      </c>
      <c r="C196" s="44">
        <f t="shared" si="24"/>
        <v>0</v>
      </c>
      <c r="D196" s="6"/>
      <c r="E196" s="6"/>
      <c r="F196" s="6"/>
      <c r="G196" s="44">
        <f t="shared" si="25"/>
        <v>0</v>
      </c>
      <c r="H196" s="6"/>
      <c r="I196" s="6"/>
      <c r="J196" s="6"/>
      <c r="K196" s="44">
        <f t="shared" si="26"/>
        <v>0</v>
      </c>
      <c r="L196" s="6"/>
      <c r="M196" s="6"/>
      <c r="N196" s="6"/>
      <c r="O196" s="44">
        <f t="shared" si="27"/>
        <v>0</v>
      </c>
      <c r="P196" s="38"/>
      <c r="Q196" s="38"/>
      <c r="R196" s="38"/>
      <c r="S196" s="37"/>
      <c r="T196" s="24" t="str">
        <f>IFERROR(INDEX(List!$G:$G,MATCH('Cash Flow_Exp'!$U196,List!$H:$H,0)),"")</f>
        <v/>
      </c>
      <c r="U196" s="2"/>
    </row>
    <row r="197" spans="2:21">
      <c r="B197" s="18">
        <f t="shared" si="23"/>
        <v>0</v>
      </c>
      <c r="C197" s="44">
        <f t="shared" si="24"/>
        <v>0</v>
      </c>
      <c r="D197" s="6"/>
      <c r="E197" s="6"/>
      <c r="F197" s="6"/>
      <c r="G197" s="44">
        <f t="shared" si="25"/>
        <v>0</v>
      </c>
      <c r="H197" s="6"/>
      <c r="I197" s="6"/>
      <c r="J197" s="6"/>
      <c r="K197" s="44">
        <f t="shared" si="26"/>
        <v>0</v>
      </c>
      <c r="L197" s="6"/>
      <c r="M197" s="6"/>
      <c r="N197" s="6"/>
      <c r="O197" s="44">
        <f t="shared" si="27"/>
        <v>0</v>
      </c>
      <c r="P197" s="38"/>
      <c r="Q197" s="38"/>
      <c r="R197" s="38"/>
      <c r="S197" s="37"/>
      <c r="T197" s="24" t="str">
        <f>IFERROR(INDEX(List!$G:$G,MATCH('Cash Flow_Exp'!$U197,List!$H:$H,0)),"")</f>
        <v/>
      </c>
      <c r="U197" s="2"/>
    </row>
    <row r="198" spans="2:21">
      <c r="B198" s="18">
        <f t="shared" si="23"/>
        <v>0</v>
      </c>
      <c r="C198" s="44">
        <f t="shared" si="24"/>
        <v>0</v>
      </c>
      <c r="D198" s="6"/>
      <c r="E198" s="6"/>
      <c r="F198" s="6"/>
      <c r="G198" s="44">
        <f t="shared" si="25"/>
        <v>0</v>
      </c>
      <c r="H198" s="6"/>
      <c r="I198" s="6"/>
      <c r="J198" s="6"/>
      <c r="K198" s="44">
        <f t="shared" si="26"/>
        <v>0</v>
      </c>
      <c r="L198" s="6"/>
      <c r="M198" s="6"/>
      <c r="N198" s="6"/>
      <c r="O198" s="44">
        <f t="shared" si="27"/>
        <v>0</v>
      </c>
      <c r="P198" s="38"/>
      <c r="Q198" s="38"/>
      <c r="R198" s="38"/>
      <c r="S198" s="37"/>
      <c r="T198" s="24" t="str">
        <f>IFERROR(INDEX(List!$G:$G,MATCH('Cash Flow_Exp'!$U198,List!$H:$H,0)),"")</f>
        <v/>
      </c>
      <c r="U198" s="2"/>
    </row>
    <row r="199" spans="2:21">
      <c r="B199" s="18">
        <f t="shared" ref="B199:B262" si="28">O199+K199+G199+C199</f>
        <v>0</v>
      </c>
      <c r="C199" s="44">
        <f t="shared" ref="C199:C262" si="29">SUM(D199:F199)</f>
        <v>0</v>
      </c>
      <c r="D199" s="6"/>
      <c r="E199" s="6"/>
      <c r="F199" s="6"/>
      <c r="G199" s="44">
        <f t="shared" ref="G199:G262" si="30">SUM(H199:J199)</f>
        <v>0</v>
      </c>
      <c r="H199" s="6"/>
      <c r="I199" s="6"/>
      <c r="J199" s="6"/>
      <c r="K199" s="44">
        <f t="shared" ref="K199:K262" si="31">SUM(L199:N199)</f>
        <v>0</v>
      </c>
      <c r="L199" s="6"/>
      <c r="M199" s="6"/>
      <c r="N199" s="6"/>
      <c r="O199" s="44">
        <f t="shared" ref="O199:O262" si="32">SUM(P199:R199)</f>
        <v>0</v>
      </c>
      <c r="P199" s="38"/>
      <c r="Q199" s="38"/>
      <c r="R199" s="38"/>
      <c r="S199" s="37"/>
      <c r="T199" s="24" t="str">
        <f>IFERROR(INDEX(List!$G:$G,MATCH('Cash Flow_Exp'!$U199,List!$H:$H,0)),"")</f>
        <v/>
      </c>
      <c r="U199" s="2"/>
    </row>
    <row r="200" spans="2:21">
      <c r="B200" s="18">
        <f t="shared" si="28"/>
        <v>0</v>
      </c>
      <c r="C200" s="44">
        <f t="shared" si="29"/>
        <v>0</v>
      </c>
      <c r="D200" s="6"/>
      <c r="E200" s="6"/>
      <c r="F200" s="6"/>
      <c r="G200" s="44">
        <f t="shared" si="30"/>
        <v>0</v>
      </c>
      <c r="H200" s="6"/>
      <c r="I200" s="6"/>
      <c r="J200" s="6"/>
      <c r="K200" s="44">
        <f t="shared" si="31"/>
        <v>0</v>
      </c>
      <c r="L200" s="6"/>
      <c r="M200" s="6"/>
      <c r="N200" s="6"/>
      <c r="O200" s="44">
        <f t="shared" si="32"/>
        <v>0</v>
      </c>
      <c r="P200" s="38"/>
      <c r="Q200" s="38"/>
      <c r="R200" s="38"/>
      <c r="S200" s="37"/>
      <c r="T200" s="24" t="str">
        <f>IFERROR(INDEX(List!$G:$G,MATCH('Cash Flow_Exp'!$U200,List!$H:$H,0)),"")</f>
        <v/>
      </c>
      <c r="U200" s="2"/>
    </row>
    <row r="201" spans="2:21">
      <c r="B201" s="18">
        <f t="shared" si="28"/>
        <v>0</v>
      </c>
      <c r="C201" s="44">
        <f t="shared" si="29"/>
        <v>0</v>
      </c>
      <c r="D201" s="6"/>
      <c r="E201" s="6"/>
      <c r="F201" s="6"/>
      <c r="G201" s="44">
        <f t="shared" si="30"/>
        <v>0</v>
      </c>
      <c r="H201" s="6"/>
      <c r="I201" s="6"/>
      <c r="J201" s="6"/>
      <c r="K201" s="44">
        <f t="shared" si="31"/>
        <v>0</v>
      </c>
      <c r="L201" s="6"/>
      <c r="M201" s="6"/>
      <c r="N201" s="6"/>
      <c r="O201" s="44">
        <f t="shared" si="32"/>
        <v>0</v>
      </c>
      <c r="P201" s="38"/>
      <c r="Q201" s="38"/>
      <c r="R201" s="38"/>
      <c r="S201" s="37"/>
      <c r="T201" s="24" t="str">
        <f>IFERROR(INDEX(List!$G:$G,MATCH('Cash Flow_Exp'!$U201,List!$H:$H,0)),"")</f>
        <v/>
      </c>
      <c r="U201" s="2"/>
    </row>
    <row r="202" spans="2:21">
      <c r="B202" s="18">
        <f t="shared" si="28"/>
        <v>0</v>
      </c>
      <c r="C202" s="44">
        <f t="shared" si="29"/>
        <v>0</v>
      </c>
      <c r="D202" s="6"/>
      <c r="E202" s="6"/>
      <c r="F202" s="6"/>
      <c r="G202" s="44">
        <f t="shared" si="30"/>
        <v>0</v>
      </c>
      <c r="H202" s="6"/>
      <c r="I202" s="6"/>
      <c r="J202" s="6"/>
      <c r="K202" s="44">
        <f t="shared" si="31"/>
        <v>0</v>
      </c>
      <c r="L202" s="6"/>
      <c r="M202" s="6"/>
      <c r="N202" s="6"/>
      <c r="O202" s="44">
        <f t="shared" si="32"/>
        <v>0</v>
      </c>
      <c r="P202" s="38"/>
      <c r="Q202" s="38"/>
      <c r="R202" s="38"/>
      <c r="S202" s="37"/>
      <c r="T202" s="24" t="str">
        <f>IFERROR(INDEX(List!$G:$G,MATCH('Cash Flow_Exp'!$U202,List!$H:$H,0)),"")</f>
        <v/>
      </c>
      <c r="U202" s="2"/>
    </row>
    <row r="203" spans="2:21">
      <c r="B203" s="18">
        <f t="shared" si="28"/>
        <v>0</v>
      </c>
      <c r="C203" s="44">
        <f t="shared" si="29"/>
        <v>0</v>
      </c>
      <c r="D203" s="6"/>
      <c r="E203" s="6"/>
      <c r="F203" s="6"/>
      <c r="G203" s="44">
        <f t="shared" si="30"/>
        <v>0</v>
      </c>
      <c r="H203" s="6"/>
      <c r="I203" s="6"/>
      <c r="J203" s="6"/>
      <c r="K203" s="44">
        <f t="shared" si="31"/>
        <v>0</v>
      </c>
      <c r="L203" s="6"/>
      <c r="M203" s="6"/>
      <c r="N203" s="6"/>
      <c r="O203" s="44">
        <f t="shared" si="32"/>
        <v>0</v>
      </c>
      <c r="P203" s="38"/>
      <c r="Q203" s="38"/>
      <c r="R203" s="38"/>
      <c r="S203" s="37"/>
      <c r="T203" s="24" t="str">
        <f>IFERROR(INDEX(List!$G:$G,MATCH('Cash Flow_Exp'!$U203,List!$H:$H,0)),"")</f>
        <v/>
      </c>
      <c r="U203" s="2"/>
    </row>
    <row r="204" spans="2:21">
      <c r="B204" s="18">
        <f t="shared" si="28"/>
        <v>0</v>
      </c>
      <c r="C204" s="44">
        <f t="shared" si="29"/>
        <v>0</v>
      </c>
      <c r="D204" s="6"/>
      <c r="E204" s="6"/>
      <c r="F204" s="6"/>
      <c r="G204" s="44">
        <f t="shared" si="30"/>
        <v>0</v>
      </c>
      <c r="H204" s="6"/>
      <c r="I204" s="6"/>
      <c r="J204" s="6"/>
      <c r="K204" s="44">
        <f t="shared" si="31"/>
        <v>0</v>
      </c>
      <c r="L204" s="6"/>
      <c r="M204" s="6"/>
      <c r="N204" s="6"/>
      <c r="O204" s="44">
        <f t="shared" si="32"/>
        <v>0</v>
      </c>
      <c r="P204" s="38"/>
      <c r="Q204" s="38"/>
      <c r="R204" s="38"/>
      <c r="S204" s="37"/>
      <c r="T204" s="24" t="str">
        <f>IFERROR(INDEX(List!$G:$G,MATCH('Cash Flow_Exp'!$U204,List!$H:$H,0)),"")</f>
        <v/>
      </c>
      <c r="U204" s="2"/>
    </row>
    <row r="205" spans="2:21">
      <c r="B205" s="18">
        <f t="shared" si="28"/>
        <v>0</v>
      </c>
      <c r="C205" s="44">
        <f t="shared" si="29"/>
        <v>0</v>
      </c>
      <c r="D205" s="6"/>
      <c r="E205" s="6"/>
      <c r="F205" s="6"/>
      <c r="G205" s="44">
        <f t="shared" si="30"/>
        <v>0</v>
      </c>
      <c r="H205" s="6"/>
      <c r="I205" s="6"/>
      <c r="J205" s="6"/>
      <c r="K205" s="44">
        <f t="shared" si="31"/>
        <v>0</v>
      </c>
      <c r="L205" s="6"/>
      <c r="M205" s="6"/>
      <c r="N205" s="6"/>
      <c r="O205" s="44">
        <f t="shared" si="32"/>
        <v>0</v>
      </c>
      <c r="P205" s="38"/>
      <c r="Q205" s="38"/>
      <c r="R205" s="38"/>
      <c r="S205" s="37"/>
      <c r="T205" s="24" t="str">
        <f>IFERROR(INDEX(List!$G:$G,MATCH('Cash Flow_Exp'!$U205,List!$H:$H,0)),"")</f>
        <v/>
      </c>
      <c r="U205" s="2"/>
    </row>
    <row r="206" spans="2:21">
      <c r="B206" s="18">
        <f t="shared" si="28"/>
        <v>0</v>
      </c>
      <c r="C206" s="44">
        <f t="shared" si="29"/>
        <v>0</v>
      </c>
      <c r="D206" s="6"/>
      <c r="E206" s="6"/>
      <c r="F206" s="6"/>
      <c r="G206" s="44">
        <f t="shared" si="30"/>
        <v>0</v>
      </c>
      <c r="H206" s="6"/>
      <c r="I206" s="6"/>
      <c r="J206" s="6"/>
      <c r="K206" s="44">
        <f t="shared" si="31"/>
        <v>0</v>
      </c>
      <c r="L206" s="6"/>
      <c r="M206" s="6"/>
      <c r="N206" s="6"/>
      <c r="O206" s="44">
        <f t="shared" si="32"/>
        <v>0</v>
      </c>
      <c r="P206" s="38"/>
      <c r="Q206" s="38"/>
      <c r="R206" s="38"/>
      <c r="S206" s="37"/>
      <c r="T206" s="24" t="str">
        <f>IFERROR(INDEX(List!$G:$G,MATCH('Cash Flow_Exp'!$U206,List!$H:$H,0)),"")</f>
        <v/>
      </c>
      <c r="U206" s="2"/>
    </row>
    <row r="207" spans="2:21">
      <c r="B207" s="18">
        <f t="shared" si="28"/>
        <v>0</v>
      </c>
      <c r="C207" s="44">
        <f t="shared" si="29"/>
        <v>0</v>
      </c>
      <c r="D207" s="6"/>
      <c r="E207" s="6"/>
      <c r="F207" s="6"/>
      <c r="G207" s="44">
        <f t="shared" si="30"/>
        <v>0</v>
      </c>
      <c r="H207" s="6"/>
      <c r="I207" s="6"/>
      <c r="J207" s="6"/>
      <c r="K207" s="44">
        <f t="shared" si="31"/>
        <v>0</v>
      </c>
      <c r="L207" s="6"/>
      <c r="M207" s="6"/>
      <c r="N207" s="6"/>
      <c r="O207" s="44">
        <f t="shared" si="32"/>
        <v>0</v>
      </c>
      <c r="P207" s="38"/>
      <c r="Q207" s="38"/>
      <c r="R207" s="38"/>
      <c r="S207" s="37"/>
      <c r="T207" s="24" t="str">
        <f>IFERROR(INDEX(List!$G:$G,MATCH('Cash Flow_Exp'!$U207,List!$H:$H,0)),"")</f>
        <v/>
      </c>
      <c r="U207" s="2"/>
    </row>
    <row r="208" spans="2:21">
      <c r="B208" s="18">
        <f t="shared" si="28"/>
        <v>0</v>
      </c>
      <c r="C208" s="44">
        <f t="shared" si="29"/>
        <v>0</v>
      </c>
      <c r="D208" s="6"/>
      <c r="E208" s="6"/>
      <c r="F208" s="6"/>
      <c r="G208" s="44">
        <f t="shared" si="30"/>
        <v>0</v>
      </c>
      <c r="H208" s="6"/>
      <c r="I208" s="6"/>
      <c r="J208" s="6"/>
      <c r="K208" s="44">
        <f t="shared" si="31"/>
        <v>0</v>
      </c>
      <c r="L208" s="6"/>
      <c r="M208" s="6"/>
      <c r="N208" s="6"/>
      <c r="O208" s="44">
        <f t="shared" si="32"/>
        <v>0</v>
      </c>
      <c r="P208" s="38"/>
      <c r="Q208" s="38"/>
      <c r="R208" s="38"/>
      <c r="S208" s="37"/>
      <c r="T208" s="24" t="str">
        <f>IFERROR(INDEX(List!$G:$G,MATCH('Cash Flow_Exp'!$U208,List!$H:$H,0)),"")</f>
        <v/>
      </c>
      <c r="U208" s="2"/>
    </row>
    <row r="209" spans="2:21">
      <c r="B209" s="18">
        <f t="shared" si="28"/>
        <v>0</v>
      </c>
      <c r="C209" s="44">
        <f t="shared" si="29"/>
        <v>0</v>
      </c>
      <c r="D209" s="6"/>
      <c r="E209" s="6"/>
      <c r="F209" s="6"/>
      <c r="G209" s="44">
        <f t="shared" si="30"/>
        <v>0</v>
      </c>
      <c r="H209" s="6"/>
      <c r="I209" s="6"/>
      <c r="J209" s="6"/>
      <c r="K209" s="44">
        <f t="shared" si="31"/>
        <v>0</v>
      </c>
      <c r="L209" s="6"/>
      <c r="M209" s="6"/>
      <c r="N209" s="6"/>
      <c r="O209" s="44">
        <f t="shared" si="32"/>
        <v>0</v>
      </c>
      <c r="P209" s="38"/>
      <c r="Q209" s="38"/>
      <c r="R209" s="38"/>
      <c r="S209" s="37"/>
      <c r="T209" s="24" t="str">
        <f>IFERROR(INDEX(List!$G:$G,MATCH('Cash Flow_Exp'!$U209,List!$H:$H,0)),"")</f>
        <v/>
      </c>
      <c r="U209" s="2"/>
    </row>
    <row r="210" spans="2:21">
      <c r="B210" s="18">
        <f t="shared" si="28"/>
        <v>0</v>
      </c>
      <c r="C210" s="44">
        <f t="shared" si="29"/>
        <v>0</v>
      </c>
      <c r="D210" s="6"/>
      <c r="E210" s="6"/>
      <c r="F210" s="6"/>
      <c r="G210" s="44">
        <f t="shared" si="30"/>
        <v>0</v>
      </c>
      <c r="H210" s="6"/>
      <c r="I210" s="6"/>
      <c r="J210" s="6"/>
      <c r="K210" s="44">
        <f t="shared" si="31"/>
        <v>0</v>
      </c>
      <c r="L210" s="6"/>
      <c r="M210" s="6"/>
      <c r="N210" s="6"/>
      <c r="O210" s="44">
        <f t="shared" si="32"/>
        <v>0</v>
      </c>
      <c r="P210" s="38"/>
      <c r="Q210" s="38"/>
      <c r="R210" s="38"/>
      <c r="S210" s="37"/>
      <c r="T210" s="24" t="str">
        <f>IFERROR(INDEX(List!$G:$G,MATCH('Cash Flow_Exp'!$U210,List!$H:$H,0)),"")</f>
        <v/>
      </c>
      <c r="U210" s="2"/>
    </row>
    <row r="211" spans="2:21">
      <c r="B211" s="18">
        <f t="shared" si="28"/>
        <v>0</v>
      </c>
      <c r="C211" s="44">
        <f t="shared" si="29"/>
        <v>0</v>
      </c>
      <c r="D211" s="6"/>
      <c r="E211" s="6"/>
      <c r="F211" s="6"/>
      <c r="G211" s="44">
        <f t="shared" si="30"/>
        <v>0</v>
      </c>
      <c r="H211" s="6"/>
      <c r="I211" s="6"/>
      <c r="J211" s="6"/>
      <c r="K211" s="44">
        <f t="shared" si="31"/>
        <v>0</v>
      </c>
      <c r="L211" s="6"/>
      <c r="M211" s="6"/>
      <c r="N211" s="6"/>
      <c r="O211" s="44">
        <f t="shared" si="32"/>
        <v>0</v>
      </c>
      <c r="P211" s="38"/>
      <c r="Q211" s="38"/>
      <c r="R211" s="38"/>
      <c r="S211" s="37"/>
      <c r="T211" s="24" t="str">
        <f>IFERROR(INDEX(List!$G:$G,MATCH('Cash Flow_Exp'!$U211,List!$H:$H,0)),"")</f>
        <v/>
      </c>
      <c r="U211" s="2"/>
    </row>
    <row r="212" spans="2:21">
      <c r="B212" s="18">
        <f t="shared" si="28"/>
        <v>0</v>
      </c>
      <c r="C212" s="44">
        <f t="shared" si="29"/>
        <v>0</v>
      </c>
      <c r="D212" s="6"/>
      <c r="E212" s="6"/>
      <c r="F212" s="6"/>
      <c r="G212" s="44">
        <f t="shared" si="30"/>
        <v>0</v>
      </c>
      <c r="H212" s="6"/>
      <c r="I212" s="6"/>
      <c r="J212" s="6"/>
      <c r="K212" s="44">
        <f t="shared" si="31"/>
        <v>0</v>
      </c>
      <c r="L212" s="6"/>
      <c r="M212" s="6"/>
      <c r="N212" s="6"/>
      <c r="O212" s="44">
        <f t="shared" si="32"/>
        <v>0</v>
      </c>
      <c r="P212" s="38"/>
      <c r="Q212" s="38"/>
      <c r="R212" s="38"/>
      <c r="S212" s="37"/>
      <c r="T212" s="24" t="str">
        <f>IFERROR(INDEX(List!$G:$G,MATCH('Cash Flow_Exp'!$U212,List!$H:$H,0)),"")</f>
        <v/>
      </c>
      <c r="U212" s="2"/>
    </row>
    <row r="213" spans="2:21">
      <c r="B213" s="18">
        <f t="shared" si="28"/>
        <v>0</v>
      </c>
      <c r="C213" s="44">
        <f t="shared" si="29"/>
        <v>0</v>
      </c>
      <c r="D213" s="6"/>
      <c r="E213" s="6"/>
      <c r="F213" s="6"/>
      <c r="G213" s="44">
        <f t="shared" si="30"/>
        <v>0</v>
      </c>
      <c r="H213" s="6"/>
      <c r="I213" s="6"/>
      <c r="J213" s="6"/>
      <c r="K213" s="44">
        <f t="shared" si="31"/>
        <v>0</v>
      </c>
      <c r="L213" s="6"/>
      <c r="M213" s="6"/>
      <c r="N213" s="6"/>
      <c r="O213" s="44">
        <f t="shared" si="32"/>
        <v>0</v>
      </c>
      <c r="P213" s="38"/>
      <c r="Q213" s="38"/>
      <c r="R213" s="38"/>
      <c r="S213" s="37"/>
      <c r="T213" s="24" t="str">
        <f>IFERROR(INDEX(List!$G:$G,MATCH('Cash Flow_Exp'!$U213,List!$H:$H,0)),"")</f>
        <v/>
      </c>
      <c r="U213" s="2"/>
    </row>
    <row r="214" spans="2:21">
      <c r="B214" s="18">
        <f t="shared" si="28"/>
        <v>0</v>
      </c>
      <c r="C214" s="44">
        <f t="shared" si="29"/>
        <v>0</v>
      </c>
      <c r="D214" s="6"/>
      <c r="E214" s="6"/>
      <c r="F214" s="6"/>
      <c r="G214" s="44">
        <f t="shared" si="30"/>
        <v>0</v>
      </c>
      <c r="H214" s="6"/>
      <c r="I214" s="6"/>
      <c r="J214" s="6"/>
      <c r="K214" s="44">
        <f t="shared" si="31"/>
        <v>0</v>
      </c>
      <c r="L214" s="6"/>
      <c r="M214" s="6"/>
      <c r="N214" s="6"/>
      <c r="O214" s="44">
        <f t="shared" si="32"/>
        <v>0</v>
      </c>
      <c r="P214" s="38"/>
      <c r="Q214" s="38"/>
      <c r="R214" s="38"/>
      <c r="S214" s="37"/>
      <c r="T214" s="24" t="str">
        <f>IFERROR(INDEX(List!$G:$G,MATCH('Cash Flow_Exp'!$U214,List!$H:$H,0)),"")</f>
        <v/>
      </c>
      <c r="U214" s="2"/>
    </row>
    <row r="215" spans="2:21">
      <c r="B215" s="18">
        <f t="shared" si="28"/>
        <v>0</v>
      </c>
      <c r="C215" s="44">
        <f t="shared" si="29"/>
        <v>0</v>
      </c>
      <c r="D215" s="6"/>
      <c r="E215" s="6"/>
      <c r="F215" s="6"/>
      <c r="G215" s="44">
        <f t="shared" si="30"/>
        <v>0</v>
      </c>
      <c r="H215" s="6"/>
      <c r="I215" s="6"/>
      <c r="J215" s="6"/>
      <c r="K215" s="44">
        <f t="shared" si="31"/>
        <v>0</v>
      </c>
      <c r="L215" s="6"/>
      <c r="M215" s="6"/>
      <c r="N215" s="6"/>
      <c r="O215" s="44">
        <f t="shared" si="32"/>
        <v>0</v>
      </c>
      <c r="P215" s="38"/>
      <c r="Q215" s="38"/>
      <c r="R215" s="38"/>
      <c r="S215" s="37"/>
      <c r="T215" s="24" t="str">
        <f>IFERROR(INDEX(List!$G:$G,MATCH('Cash Flow_Exp'!$U215,List!$H:$H,0)),"")</f>
        <v/>
      </c>
      <c r="U215" s="2"/>
    </row>
    <row r="216" spans="2:21">
      <c r="B216" s="18">
        <f t="shared" si="28"/>
        <v>0</v>
      </c>
      <c r="C216" s="44">
        <f t="shared" si="29"/>
        <v>0</v>
      </c>
      <c r="D216" s="6"/>
      <c r="E216" s="6"/>
      <c r="F216" s="6"/>
      <c r="G216" s="44">
        <f t="shared" si="30"/>
        <v>0</v>
      </c>
      <c r="H216" s="6"/>
      <c r="I216" s="6"/>
      <c r="J216" s="6"/>
      <c r="K216" s="44">
        <f t="shared" si="31"/>
        <v>0</v>
      </c>
      <c r="L216" s="6"/>
      <c r="M216" s="6"/>
      <c r="N216" s="6"/>
      <c r="O216" s="44">
        <f t="shared" si="32"/>
        <v>0</v>
      </c>
      <c r="P216" s="38"/>
      <c r="Q216" s="38"/>
      <c r="R216" s="38"/>
      <c r="S216" s="37"/>
      <c r="T216" s="24" t="str">
        <f>IFERROR(INDEX(List!$G:$G,MATCH('Cash Flow_Exp'!$U216,List!$H:$H,0)),"")</f>
        <v/>
      </c>
      <c r="U216" s="2"/>
    </row>
    <row r="217" spans="2:21">
      <c r="B217" s="18">
        <f t="shared" si="28"/>
        <v>0</v>
      </c>
      <c r="C217" s="44">
        <f t="shared" si="29"/>
        <v>0</v>
      </c>
      <c r="D217" s="6"/>
      <c r="E217" s="6"/>
      <c r="F217" s="6"/>
      <c r="G217" s="44">
        <f t="shared" si="30"/>
        <v>0</v>
      </c>
      <c r="H217" s="6"/>
      <c r="I217" s="6"/>
      <c r="J217" s="6"/>
      <c r="K217" s="44">
        <f t="shared" si="31"/>
        <v>0</v>
      </c>
      <c r="L217" s="6"/>
      <c r="M217" s="6"/>
      <c r="N217" s="6"/>
      <c r="O217" s="44">
        <f t="shared" si="32"/>
        <v>0</v>
      </c>
      <c r="P217" s="38"/>
      <c r="Q217" s="38"/>
      <c r="R217" s="38"/>
      <c r="S217" s="37"/>
      <c r="T217" s="24" t="str">
        <f>IFERROR(INDEX(List!$G:$G,MATCH('Cash Flow_Exp'!$U217,List!$H:$H,0)),"")</f>
        <v/>
      </c>
      <c r="U217" s="2"/>
    </row>
    <row r="218" spans="2:21">
      <c r="B218" s="18">
        <f t="shared" si="28"/>
        <v>0</v>
      </c>
      <c r="C218" s="44">
        <f t="shared" si="29"/>
        <v>0</v>
      </c>
      <c r="D218" s="6"/>
      <c r="E218" s="6"/>
      <c r="F218" s="6"/>
      <c r="G218" s="44">
        <f t="shared" si="30"/>
        <v>0</v>
      </c>
      <c r="H218" s="6"/>
      <c r="I218" s="6"/>
      <c r="J218" s="6"/>
      <c r="K218" s="44">
        <f t="shared" si="31"/>
        <v>0</v>
      </c>
      <c r="L218" s="6"/>
      <c r="M218" s="6"/>
      <c r="N218" s="6"/>
      <c r="O218" s="44">
        <f t="shared" si="32"/>
        <v>0</v>
      </c>
      <c r="P218" s="38"/>
      <c r="Q218" s="38"/>
      <c r="R218" s="38"/>
      <c r="S218" s="37"/>
      <c r="T218" s="24" t="str">
        <f>IFERROR(INDEX(List!$G:$G,MATCH('Cash Flow_Exp'!$U218,List!$H:$H,0)),"")</f>
        <v/>
      </c>
      <c r="U218" s="2"/>
    </row>
    <row r="219" spans="2:21">
      <c r="B219" s="18">
        <f t="shared" si="28"/>
        <v>0</v>
      </c>
      <c r="C219" s="44">
        <f t="shared" si="29"/>
        <v>0</v>
      </c>
      <c r="D219" s="6"/>
      <c r="E219" s="6"/>
      <c r="F219" s="6"/>
      <c r="G219" s="44">
        <f t="shared" si="30"/>
        <v>0</v>
      </c>
      <c r="H219" s="6"/>
      <c r="I219" s="6"/>
      <c r="J219" s="6"/>
      <c r="K219" s="44">
        <f t="shared" si="31"/>
        <v>0</v>
      </c>
      <c r="L219" s="6"/>
      <c r="M219" s="6"/>
      <c r="N219" s="6"/>
      <c r="O219" s="44">
        <f t="shared" si="32"/>
        <v>0</v>
      </c>
      <c r="P219" s="38"/>
      <c r="Q219" s="38"/>
      <c r="R219" s="38"/>
      <c r="S219" s="37"/>
      <c r="T219" s="24" t="str">
        <f>IFERROR(INDEX(List!$G:$G,MATCH('Cash Flow_Exp'!$U219,List!$H:$H,0)),"")</f>
        <v/>
      </c>
      <c r="U219" s="2"/>
    </row>
    <row r="220" spans="2:21">
      <c r="B220" s="18">
        <f t="shared" si="28"/>
        <v>0</v>
      </c>
      <c r="C220" s="44">
        <f t="shared" si="29"/>
        <v>0</v>
      </c>
      <c r="D220" s="6"/>
      <c r="E220" s="6"/>
      <c r="F220" s="6"/>
      <c r="G220" s="44">
        <f t="shared" si="30"/>
        <v>0</v>
      </c>
      <c r="H220" s="6"/>
      <c r="I220" s="6"/>
      <c r="J220" s="6"/>
      <c r="K220" s="44">
        <f t="shared" si="31"/>
        <v>0</v>
      </c>
      <c r="L220" s="6"/>
      <c r="M220" s="6"/>
      <c r="N220" s="6"/>
      <c r="O220" s="44">
        <f t="shared" si="32"/>
        <v>0</v>
      </c>
      <c r="P220" s="38"/>
      <c r="Q220" s="38"/>
      <c r="R220" s="38"/>
      <c r="S220" s="37"/>
      <c r="T220" s="24" t="str">
        <f>IFERROR(INDEX(List!$G:$G,MATCH('Cash Flow_Exp'!$U220,List!$H:$H,0)),"")</f>
        <v/>
      </c>
      <c r="U220" s="2"/>
    </row>
    <row r="221" spans="2:21">
      <c r="B221" s="18">
        <f t="shared" si="28"/>
        <v>0</v>
      </c>
      <c r="C221" s="44">
        <f t="shared" si="29"/>
        <v>0</v>
      </c>
      <c r="D221" s="6"/>
      <c r="E221" s="6"/>
      <c r="F221" s="6"/>
      <c r="G221" s="44">
        <f t="shared" si="30"/>
        <v>0</v>
      </c>
      <c r="H221" s="6"/>
      <c r="I221" s="6"/>
      <c r="J221" s="6"/>
      <c r="K221" s="44">
        <f t="shared" si="31"/>
        <v>0</v>
      </c>
      <c r="L221" s="6"/>
      <c r="M221" s="6"/>
      <c r="N221" s="6"/>
      <c r="O221" s="44">
        <f t="shared" si="32"/>
        <v>0</v>
      </c>
      <c r="P221" s="38"/>
      <c r="Q221" s="38"/>
      <c r="R221" s="38"/>
      <c r="S221" s="37"/>
      <c r="T221" s="24" t="str">
        <f>IFERROR(INDEX(List!$G:$G,MATCH('Cash Flow_Exp'!$U221,List!$H:$H,0)),"")</f>
        <v/>
      </c>
      <c r="U221" s="2"/>
    </row>
    <row r="222" spans="2:21">
      <c r="B222" s="18">
        <f t="shared" si="28"/>
        <v>0</v>
      </c>
      <c r="C222" s="44">
        <f t="shared" si="29"/>
        <v>0</v>
      </c>
      <c r="D222" s="6"/>
      <c r="E222" s="6"/>
      <c r="F222" s="6"/>
      <c r="G222" s="44">
        <f t="shared" si="30"/>
        <v>0</v>
      </c>
      <c r="H222" s="6"/>
      <c r="I222" s="6"/>
      <c r="J222" s="6"/>
      <c r="K222" s="44">
        <f t="shared" si="31"/>
        <v>0</v>
      </c>
      <c r="L222" s="6"/>
      <c r="M222" s="6"/>
      <c r="N222" s="6"/>
      <c r="O222" s="44">
        <f t="shared" si="32"/>
        <v>0</v>
      </c>
      <c r="P222" s="38"/>
      <c r="Q222" s="38"/>
      <c r="R222" s="38"/>
      <c r="S222" s="37"/>
      <c r="T222" s="24" t="str">
        <f>IFERROR(INDEX(List!$G:$G,MATCH('Cash Flow_Exp'!$U222,List!$H:$H,0)),"")</f>
        <v/>
      </c>
      <c r="U222" s="2"/>
    </row>
    <row r="223" spans="2:21">
      <c r="B223" s="18">
        <f t="shared" si="28"/>
        <v>0</v>
      </c>
      <c r="C223" s="44">
        <f t="shared" si="29"/>
        <v>0</v>
      </c>
      <c r="D223" s="6"/>
      <c r="E223" s="6"/>
      <c r="F223" s="6"/>
      <c r="G223" s="44">
        <f t="shared" si="30"/>
        <v>0</v>
      </c>
      <c r="H223" s="6"/>
      <c r="I223" s="6"/>
      <c r="J223" s="6"/>
      <c r="K223" s="44">
        <f t="shared" si="31"/>
        <v>0</v>
      </c>
      <c r="L223" s="6"/>
      <c r="M223" s="6"/>
      <c r="N223" s="6"/>
      <c r="O223" s="44">
        <f t="shared" si="32"/>
        <v>0</v>
      </c>
      <c r="P223" s="38"/>
      <c r="Q223" s="38"/>
      <c r="R223" s="38"/>
      <c r="S223" s="37"/>
      <c r="T223" s="24" t="str">
        <f>IFERROR(INDEX(List!$G:$G,MATCH('Cash Flow_Exp'!$U223,List!$H:$H,0)),"")</f>
        <v/>
      </c>
      <c r="U223" s="2"/>
    </row>
    <row r="224" spans="2:21">
      <c r="B224" s="18">
        <f t="shared" si="28"/>
        <v>0</v>
      </c>
      <c r="C224" s="44">
        <f t="shared" si="29"/>
        <v>0</v>
      </c>
      <c r="D224" s="6"/>
      <c r="E224" s="6"/>
      <c r="F224" s="6"/>
      <c r="G224" s="44">
        <f t="shared" si="30"/>
        <v>0</v>
      </c>
      <c r="H224" s="6"/>
      <c r="I224" s="6"/>
      <c r="J224" s="6"/>
      <c r="K224" s="44">
        <f t="shared" si="31"/>
        <v>0</v>
      </c>
      <c r="L224" s="6"/>
      <c r="M224" s="6"/>
      <c r="N224" s="6"/>
      <c r="O224" s="44">
        <f t="shared" si="32"/>
        <v>0</v>
      </c>
      <c r="P224" s="38"/>
      <c r="Q224" s="38"/>
      <c r="R224" s="38"/>
      <c r="S224" s="37"/>
      <c r="T224" s="24" t="str">
        <f>IFERROR(INDEX(List!$G:$G,MATCH('Cash Flow_Exp'!$U224,List!$H:$H,0)),"")</f>
        <v/>
      </c>
      <c r="U224" s="2"/>
    </row>
    <row r="225" spans="2:21">
      <c r="B225" s="18">
        <f t="shared" si="28"/>
        <v>0</v>
      </c>
      <c r="C225" s="44">
        <f t="shared" si="29"/>
        <v>0</v>
      </c>
      <c r="D225" s="6"/>
      <c r="E225" s="6"/>
      <c r="F225" s="6"/>
      <c r="G225" s="44">
        <f t="shared" si="30"/>
        <v>0</v>
      </c>
      <c r="H225" s="6"/>
      <c r="I225" s="6"/>
      <c r="J225" s="6"/>
      <c r="K225" s="44">
        <f t="shared" si="31"/>
        <v>0</v>
      </c>
      <c r="L225" s="6"/>
      <c r="M225" s="6"/>
      <c r="N225" s="6"/>
      <c r="O225" s="44">
        <f t="shared" si="32"/>
        <v>0</v>
      </c>
      <c r="P225" s="38"/>
      <c r="Q225" s="38"/>
      <c r="R225" s="38"/>
      <c r="S225" s="37"/>
      <c r="T225" s="24" t="str">
        <f>IFERROR(INDEX(List!$G:$G,MATCH('Cash Flow_Exp'!$U225,List!$H:$H,0)),"")</f>
        <v/>
      </c>
      <c r="U225" s="2"/>
    </row>
    <row r="226" spans="2:21">
      <c r="B226" s="18">
        <f t="shared" si="28"/>
        <v>0</v>
      </c>
      <c r="C226" s="44">
        <f t="shared" si="29"/>
        <v>0</v>
      </c>
      <c r="D226" s="6"/>
      <c r="E226" s="6"/>
      <c r="F226" s="6"/>
      <c r="G226" s="44">
        <f t="shared" si="30"/>
        <v>0</v>
      </c>
      <c r="H226" s="6"/>
      <c r="I226" s="6"/>
      <c r="J226" s="6"/>
      <c r="K226" s="44">
        <f t="shared" si="31"/>
        <v>0</v>
      </c>
      <c r="L226" s="6"/>
      <c r="M226" s="6"/>
      <c r="N226" s="6"/>
      <c r="O226" s="44">
        <f t="shared" si="32"/>
        <v>0</v>
      </c>
      <c r="P226" s="38"/>
      <c r="Q226" s="38"/>
      <c r="R226" s="38"/>
      <c r="S226" s="37"/>
      <c r="T226" s="24" t="str">
        <f>IFERROR(INDEX(List!$G:$G,MATCH('Cash Flow_Exp'!$U226,List!$H:$H,0)),"")</f>
        <v/>
      </c>
      <c r="U226" s="2"/>
    </row>
    <row r="227" spans="2:21">
      <c r="B227" s="18">
        <f t="shared" si="28"/>
        <v>0</v>
      </c>
      <c r="C227" s="44">
        <f t="shared" si="29"/>
        <v>0</v>
      </c>
      <c r="D227" s="6"/>
      <c r="E227" s="6"/>
      <c r="F227" s="6"/>
      <c r="G227" s="44">
        <f t="shared" si="30"/>
        <v>0</v>
      </c>
      <c r="H227" s="6"/>
      <c r="I227" s="6"/>
      <c r="J227" s="6"/>
      <c r="K227" s="44">
        <f t="shared" si="31"/>
        <v>0</v>
      </c>
      <c r="L227" s="6"/>
      <c r="M227" s="6"/>
      <c r="N227" s="6"/>
      <c r="O227" s="44">
        <f t="shared" si="32"/>
        <v>0</v>
      </c>
      <c r="P227" s="38"/>
      <c r="Q227" s="38"/>
      <c r="R227" s="38"/>
      <c r="S227" s="37"/>
      <c r="T227" s="24" t="str">
        <f>IFERROR(INDEX(List!$G:$G,MATCH('Cash Flow_Exp'!$U227,List!$H:$H,0)),"")</f>
        <v/>
      </c>
      <c r="U227" s="2"/>
    </row>
    <row r="228" spans="2:21">
      <c r="B228" s="18">
        <f t="shared" si="28"/>
        <v>0</v>
      </c>
      <c r="C228" s="44">
        <f t="shared" si="29"/>
        <v>0</v>
      </c>
      <c r="D228" s="6"/>
      <c r="E228" s="6"/>
      <c r="F228" s="6"/>
      <c r="G228" s="44">
        <f t="shared" si="30"/>
        <v>0</v>
      </c>
      <c r="H228" s="6"/>
      <c r="I228" s="6"/>
      <c r="J228" s="6"/>
      <c r="K228" s="44">
        <f t="shared" si="31"/>
        <v>0</v>
      </c>
      <c r="L228" s="6"/>
      <c r="M228" s="6"/>
      <c r="N228" s="6"/>
      <c r="O228" s="44">
        <f t="shared" si="32"/>
        <v>0</v>
      </c>
      <c r="P228" s="38"/>
      <c r="Q228" s="38"/>
      <c r="R228" s="38"/>
      <c r="S228" s="37"/>
      <c r="T228" s="24" t="str">
        <f>IFERROR(INDEX(List!$G:$G,MATCH('Cash Flow_Exp'!$U228,List!$H:$H,0)),"")</f>
        <v/>
      </c>
      <c r="U228" s="2"/>
    </row>
    <row r="229" spans="2:21">
      <c r="B229" s="18">
        <f t="shared" si="28"/>
        <v>0</v>
      </c>
      <c r="C229" s="44">
        <f t="shared" si="29"/>
        <v>0</v>
      </c>
      <c r="D229" s="6"/>
      <c r="E229" s="6"/>
      <c r="F229" s="6"/>
      <c r="G229" s="44">
        <f t="shared" si="30"/>
        <v>0</v>
      </c>
      <c r="H229" s="6"/>
      <c r="I229" s="6"/>
      <c r="J229" s="6"/>
      <c r="K229" s="44">
        <f t="shared" si="31"/>
        <v>0</v>
      </c>
      <c r="L229" s="6"/>
      <c r="M229" s="6"/>
      <c r="N229" s="6"/>
      <c r="O229" s="44">
        <f t="shared" si="32"/>
        <v>0</v>
      </c>
      <c r="P229" s="38"/>
      <c r="Q229" s="38"/>
      <c r="R229" s="38"/>
      <c r="S229" s="37"/>
      <c r="T229" s="24" t="str">
        <f>IFERROR(INDEX(List!$G:$G,MATCH('Cash Flow_Exp'!$U229,List!$H:$H,0)),"")</f>
        <v/>
      </c>
      <c r="U229" s="2"/>
    </row>
    <row r="230" spans="2:21">
      <c r="B230" s="18">
        <f t="shared" si="28"/>
        <v>0</v>
      </c>
      <c r="C230" s="44">
        <f t="shared" si="29"/>
        <v>0</v>
      </c>
      <c r="D230" s="6"/>
      <c r="E230" s="6"/>
      <c r="F230" s="6"/>
      <c r="G230" s="44">
        <f t="shared" si="30"/>
        <v>0</v>
      </c>
      <c r="H230" s="6"/>
      <c r="I230" s="6"/>
      <c r="J230" s="6"/>
      <c r="K230" s="44">
        <f t="shared" si="31"/>
        <v>0</v>
      </c>
      <c r="L230" s="6"/>
      <c r="M230" s="6"/>
      <c r="N230" s="6"/>
      <c r="O230" s="44">
        <f t="shared" si="32"/>
        <v>0</v>
      </c>
      <c r="P230" s="38"/>
      <c r="Q230" s="38"/>
      <c r="R230" s="38"/>
      <c r="S230" s="37"/>
      <c r="T230" s="24" t="str">
        <f>IFERROR(INDEX(List!$G:$G,MATCH('Cash Flow_Exp'!$U230,List!$H:$H,0)),"")</f>
        <v/>
      </c>
      <c r="U230" s="2"/>
    </row>
    <row r="231" spans="2:21">
      <c r="B231" s="18">
        <f t="shared" si="28"/>
        <v>0</v>
      </c>
      <c r="C231" s="44">
        <f t="shared" si="29"/>
        <v>0</v>
      </c>
      <c r="D231" s="6"/>
      <c r="E231" s="6"/>
      <c r="F231" s="6"/>
      <c r="G231" s="44">
        <f t="shared" si="30"/>
        <v>0</v>
      </c>
      <c r="H231" s="6"/>
      <c r="I231" s="6"/>
      <c r="J231" s="6"/>
      <c r="K231" s="44">
        <f t="shared" si="31"/>
        <v>0</v>
      </c>
      <c r="L231" s="6"/>
      <c r="M231" s="6"/>
      <c r="N231" s="6"/>
      <c r="O231" s="44">
        <f t="shared" si="32"/>
        <v>0</v>
      </c>
      <c r="P231" s="38"/>
      <c r="Q231" s="38"/>
      <c r="R231" s="38"/>
      <c r="S231" s="37"/>
      <c r="T231" s="24" t="str">
        <f>IFERROR(INDEX(List!$G:$G,MATCH('Cash Flow_Exp'!$U231,List!$H:$H,0)),"")</f>
        <v/>
      </c>
      <c r="U231" s="2"/>
    </row>
    <row r="232" spans="2:21">
      <c r="B232" s="18">
        <f t="shared" si="28"/>
        <v>0</v>
      </c>
      <c r="C232" s="44">
        <f t="shared" si="29"/>
        <v>0</v>
      </c>
      <c r="D232" s="6"/>
      <c r="E232" s="6"/>
      <c r="F232" s="6"/>
      <c r="G232" s="44">
        <f t="shared" si="30"/>
        <v>0</v>
      </c>
      <c r="H232" s="6"/>
      <c r="I232" s="6"/>
      <c r="J232" s="6"/>
      <c r="K232" s="44">
        <f t="shared" si="31"/>
        <v>0</v>
      </c>
      <c r="L232" s="6"/>
      <c r="M232" s="6"/>
      <c r="N232" s="6"/>
      <c r="O232" s="44">
        <f t="shared" si="32"/>
        <v>0</v>
      </c>
      <c r="P232" s="38"/>
      <c r="Q232" s="38"/>
      <c r="R232" s="38"/>
      <c r="S232" s="37"/>
      <c r="T232" s="24" t="str">
        <f>IFERROR(INDEX(List!$G:$G,MATCH('Cash Flow_Exp'!$U232,List!$H:$H,0)),"")</f>
        <v/>
      </c>
      <c r="U232" s="2"/>
    </row>
    <row r="233" spans="2:21">
      <c r="B233" s="18">
        <f t="shared" si="28"/>
        <v>0</v>
      </c>
      <c r="C233" s="44">
        <f t="shared" si="29"/>
        <v>0</v>
      </c>
      <c r="D233" s="6"/>
      <c r="E233" s="6"/>
      <c r="F233" s="6"/>
      <c r="G233" s="44">
        <f t="shared" si="30"/>
        <v>0</v>
      </c>
      <c r="H233" s="6"/>
      <c r="I233" s="6"/>
      <c r="J233" s="6"/>
      <c r="K233" s="44">
        <f t="shared" si="31"/>
        <v>0</v>
      </c>
      <c r="L233" s="6"/>
      <c r="M233" s="6"/>
      <c r="N233" s="6"/>
      <c r="O233" s="44">
        <f t="shared" si="32"/>
        <v>0</v>
      </c>
      <c r="P233" s="38"/>
      <c r="Q233" s="38"/>
      <c r="R233" s="38"/>
      <c r="S233" s="37"/>
      <c r="T233" s="24" t="str">
        <f>IFERROR(INDEX(List!$G:$G,MATCH('Cash Flow_Exp'!$U233,List!$H:$H,0)),"")</f>
        <v/>
      </c>
      <c r="U233" s="2"/>
    </row>
    <row r="234" spans="2:21">
      <c r="B234" s="18">
        <f t="shared" si="28"/>
        <v>0</v>
      </c>
      <c r="C234" s="44">
        <f t="shared" si="29"/>
        <v>0</v>
      </c>
      <c r="D234" s="6"/>
      <c r="E234" s="6"/>
      <c r="F234" s="6"/>
      <c r="G234" s="44">
        <f t="shared" si="30"/>
        <v>0</v>
      </c>
      <c r="H234" s="6"/>
      <c r="I234" s="6"/>
      <c r="J234" s="6"/>
      <c r="K234" s="44">
        <f t="shared" si="31"/>
        <v>0</v>
      </c>
      <c r="L234" s="6"/>
      <c r="M234" s="6"/>
      <c r="N234" s="6"/>
      <c r="O234" s="44">
        <f t="shared" si="32"/>
        <v>0</v>
      </c>
      <c r="P234" s="38"/>
      <c r="Q234" s="38"/>
      <c r="R234" s="38"/>
      <c r="S234" s="37"/>
      <c r="T234" s="24" t="str">
        <f>IFERROR(INDEX(List!$G:$G,MATCH('Cash Flow_Exp'!$U234,List!$H:$H,0)),"")</f>
        <v/>
      </c>
      <c r="U234" s="2"/>
    </row>
    <row r="235" spans="2:21">
      <c r="B235" s="18">
        <f t="shared" si="28"/>
        <v>0</v>
      </c>
      <c r="C235" s="44">
        <f t="shared" si="29"/>
        <v>0</v>
      </c>
      <c r="D235" s="6"/>
      <c r="E235" s="6"/>
      <c r="F235" s="6"/>
      <c r="G235" s="44">
        <f t="shared" si="30"/>
        <v>0</v>
      </c>
      <c r="H235" s="6"/>
      <c r="I235" s="6"/>
      <c r="J235" s="6"/>
      <c r="K235" s="44">
        <f t="shared" si="31"/>
        <v>0</v>
      </c>
      <c r="L235" s="6"/>
      <c r="M235" s="6"/>
      <c r="N235" s="6"/>
      <c r="O235" s="44">
        <f t="shared" si="32"/>
        <v>0</v>
      </c>
      <c r="P235" s="38"/>
      <c r="Q235" s="38"/>
      <c r="R235" s="38"/>
      <c r="S235" s="37"/>
      <c r="T235" s="24" t="str">
        <f>IFERROR(INDEX(List!$G:$G,MATCH('Cash Flow_Exp'!$U235,List!$H:$H,0)),"")</f>
        <v/>
      </c>
      <c r="U235" s="2"/>
    </row>
    <row r="236" spans="2:21">
      <c r="B236" s="18">
        <f t="shared" si="28"/>
        <v>0</v>
      </c>
      <c r="C236" s="44">
        <f t="shared" si="29"/>
        <v>0</v>
      </c>
      <c r="D236" s="6"/>
      <c r="E236" s="6"/>
      <c r="F236" s="6"/>
      <c r="G236" s="44">
        <f t="shared" si="30"/>
        <v>0</v>
      </c>
      <c r="H236" s="6"/>
      <c r="I236" s="6"/>
      <c r="J236" s="6"/>
      <c r="K236" s="44">
        <f t="shared" si="31"/>
        <v>0</v>
      </c>
      <c r="L236" s="6"/>
      <c r="M236" s="6"/>
      <c r="N236" s="6"/>
      <c r="O236" s="44">
        <f t="shared" si="32"/>
        <v>0</v>
      </c>
      <c r="P236" s="38"/>
      <c r="Q236" s="38"/>
      <c r="R236" s="38"/>
      <c r="S236" s="37"/>
      <c r="T236" s="24" t="str">
        <f>IFERROR(INDEX(List!$G:$G,MATCH('Cash Flow_Exp'!$U236,List!$H:$H,0)),"")</f>
        <v/>
      </c>
      <c r="U236" s="2"/>
    </row>
    <row r="237" spans="2:21">
      <c r="B237" s="18">
        <f t="shared" si="28"/>
        <v>0</v>
      </c>
      <c r="C237" s="44">
        <f t="shared" si="29"/>
        <v>0</v>
      </c>
      <c r="D237" s="6"/>
      <c r="E237" s="6"/>
      <c r="F237" s="6"/>
      <c r="G237" s="44">
        <f t="shared" si="30"/>
        <v>0</v>
      </c>
      <c r="H237" s="6"/>
      <c r="I237" s="6"/>
      <c r="J237" s="6"/>
      <c r="K237" s="44">
        <f t="shared" si="31"/>
        <v>0</v>
      </c>
      <c r="L237" s="6"/>
      <c r="M237" s="6"/>
      <c r="N237" s="6"/>
      <c r="O237" s="44">
        <f t="shared" si="32"/>
        <v>0</v>
      </c>
      <c r="P237" s="38"/>
      <c r="Q237" s="38"/>
      <c r="R237" s="38"/>
      <c r="S237" s="37"/>
      <c r="T237" s="24" t="str">
        <f>IFERROR(INDEX(List!$G:$G,MATCH('Cash Flow_Exp'!$U237,List!$H:$H,0)),"")</f>
        <v/>
      </c>
      <c r="U237" s="2"/>
    </row>
    <row r="238" spans="2:21">
      <c r="B238" s="18">
        <f t="shared" si="28"/>
        <v>0</v>
      </c>
      <c r="C238" s="44">
        <f t="shared" si="29"/>
        <v>0</v>
      </c>
      <c r="D238" s="6"/>
      <c r="E238" s="6"/>
      <c r="F238" s="6"/>
      <c r="G238" s="44">
        <f t="shared" si="30"/>
        <v>0</v>
      </c>
      <c r="H238" s="6"/>
      <c r="I238" s="6"/>
      <c r="J238" s="6"/>
      <c r="K238" s="44">
        <f t="shared" si="31"/>
        <v>0</v>
      </c>
      <c r="L238" s="6"/>
      <c r="M238" s="6"/>
      <c r="N238" s="6"/>
      <c r="O238" s="44">
        <f t="shared" si="32"/>
        <v>0</v>
      </c>
      <c r="P238" s="38"/>
      <c r="Q238" s="38"/>
      <c r="R238" s="38"/>
      <c r="S238" s="37"/>
      <c r="T238" s="24" t="str">
        <f>IFERROR(INDEX(List!$G:$G,MATCH('Cash Flow_Exp'!$U238,List!$H:$H,0)),"")</f>
        <v/>
      </c>
      <c r="U238" s="2"/>
    </row>
    <row r="239" spans="2:21">
      <c r="B239" s="18">
        <f t="shared" si="28"/>
        <v>0</v>
      </c>
      <c r="C239" s="44">
        <f t="shared" si="29"/>
        <v>0</v>
      </c>
      <c r="D239" s="6"/>
      <c r="E239" s="6"/>
      <c r="F239" s="6"/>
      <c r="G239" s="44">
        <f t="shared" si="30"/>
        <v>0</v>
      </c>
      <c r="H239" s="6"/>
      <c r="I239" s="6"/>
      <c r="J239" s="6"/>
      <c r="K239" s="44">
        <f t="shared" si="31"/>
        <v>0</v>
      </c>
      <c r="L239" s="6"/>
      <c r="M239" s="6"/>
      <c r="N239" s="6"/>
      <c r="O239" s="44">
        <f t="shared" si="32"/>
        <v>0</v>
      </c>
      <c r="P239" s="38"/>
      <c r="Q239" s="38"/>
      <c r="R239" s="38"/>
      <c r="S239" s="37"/>
      <c r="T239" s="24" t="str">
        <f>IFERROR(INDEX(List!$G:$G,MATCH('Cash Flow_Exp'!$U239,List!$H:$H,0)),"")</f>
        <v/>
      </c>
      <c r="U239" s="2"/>
    </row>
    <row r="240" spans="2:21">
      <c r="B240" s="18">
        <f t="shared" si="28"/>
        <v>0</v>
      </c>
      <c r="C240" s="44">
        <f t="shared" si="29"/>
        <v>0</v>
      </c>
      <c r="D240" s="6"/>
      <c r="E240" s="6"/>
      <c r="F240" s="6"/>
      <c r="G240" s="44">
        <f t="shared" si="30"/>
        <v>0</v>
      </c>
      <c r="H240" s="6"/>
      <c r="I240" s="6"/>
      <c r="J240" s="6"/>
      <c r="K240" s="44">
        <f t="shared" si="31"/>
        <v>0</v>
      </c>
      <c r="L240" s="6"/>
      <c r="M240" s="6"/>
      <c r="N240" s="6"/>
      <c r="O240" s="44">
        <f t="shared" si="32"/>
        <v>0</v>
      </c>
      <c r="P240" s="38"/>
      <c r="Q240" s="38"/>
      <c r="R240" s="38"/>
      <c r="S240" s="37"/>
      <c r="T240" s="24" t="str">
        <f>IFERROR(INDEX(List!$G:$G,MATCH('Cash Flow_Exp'!$U240,List!$H:$H,0)),"")</f>
        <v/>
      </c>
      <c r="U240" s="2"/>
    </row>
    <row r="241" spans="2:21">
      <c r="B241" s="18">
        <f t="shared" si="28"/>
        <v>0</v>
      </c>
      <c r="C241" s="44">
        <f t="shared" si="29"/>
        <v>0</v>
      </c>
      <c r="D241" s="6"/>
      <c r="E241" s="6"/>
      <c r="F241" s="6"/>
      <c r="G241" s="44">
        <f t="shared" si="30"/>
        <v>0</v>
      </c>
      <c r="H241" s="6"/>
      <c r="I241" s="6"/>
      <c r="J241" s="6"/>
      <c r="K241" s="44">
        <f t="shared" si="31"/>
        <v>0</v>
      </c>
      <c r="L241" s="6"/>
      <c r="M241" s="6"/>
      <c r="N241" s="6"/>
      <c r="O241" s="44">
        <f t="shared" si="32"/>
        <v>0</v>
      </c>
      <c r="P241" s="38"/>
      <c r="Q241" s="38"/>
      <c r="R241" s="38"/>
      <c r="S241" s="37"/>
      <c r="T241" s="24" t="str">
        <f>IFERROR(INDEX(List!$G:$G,MATCH('Cash Flow_Exp'!$U241,List!$H:$H,0)),"")</f>
        <v/>
      </c>
      <c r="U241" s="2"/>
    </row>
    <row r="242" spans="2:21">
      <c r="B242" s="18">
        <f t="shared" si="28"/>
        <v>0</v>
      </c>
      <c r="C242" s="44">
        <f t="shared" si="29"/>
        <v>0</v>
      </c>
      <c r="D242" s="6"/>
      <c r="E242" s="6"/>
      <c r="F242" s="6"/>
      <c r="G242" s="44">
        <f t="shared" si="30"/>
        <v>0</v>
      </c>
      <c r="H242" s="6"/>
      <c r="I242" s="6"/>
      <c r="J242" s="6"/>
      <c r="K242" s="44">
        <f t="shared" si="31"/>
        <v>0</v>
      </c>
      <c r="L242" s="6"/>
      <c r="M242" s="6"/>
      <c r="N242" s="6"/>
      <c r="O242" s="44">
        <f t="shared" si="32"/>
        <v>0</v>
      </c>
      <c r="P242" s="38"/>
      <c r="Q242" s="38"/>
      <c r="R242" s="38"/>
      <c r="S242" s="37"/>
      <c r="T242" s="24" t="str">
        <f>IFERROR(INDEX(List!$G:$G,MATCH('Cash Flow_Exp'!$U242,List!$H:$H,0)),"")</f>
        <v/>
      </c>
      <c r="U242" s="2"/>
    </row>
    <row r="243" spans="2:21">
      <c r="B243" s="18">
        <f t="shared" si="28"/>
        <v>0</v>
      </c>
      <c r="C243" s="44">
        <f t="shared" si="29"/>
        <v>0</v>
      </c>
      <c r="D243" s="6"/>
      <c r="E243" s="6"/>
      <c r="F243" s="6"/>
      <c r="G243" s="44">
        <f t="shared" si="30"/>
        <v>0</v>
      </c>
      <c r="H243" s="6"/>
      <c r="I243" s="6"/>
      <c r="J243" s="6"/>
      <c r="K243" s="44">
        <f t="shared" si="31"/>
        <v>0</v>
      </c>
      <c r="L243" s="6"/>
      <c r="M243" s="6"/>
      <c r="N243" s="6"/>
      <c r="O243" s="44">
        <f t="shared" si="32"/>
        <v>0</v>
      </c>
      <c r="P243" s="38"/>
      <c r="Q243" s="38"/>
      <c r="R243" s="38"/>
      <c r="S243" s="37"/>
      <c r="T243" s="24" t="str">
        <f>IFERROR(INDEX(List!$G:$G,MATCH('Cash Flow_Exp'!$U243,List!$H:$H,0)),"")</f>
        <v/>
      </c>
      <c r="U243" s="2"/>
    </row>
    <row r="244" spans="2:21">
      <c r="B244" s="18">
        <f t="shared" si="28"/>
        <v>0</v>
      </c>
      <c r="C244" s="44">
        <f t="shared" si="29"/>
        <v>0</v>
      </c>
      <c r="D244" s="6"/>
      <c r="E244" s="6"/>
      <c r="F244" s="6"/>
      <c r="G244" s="44">
        <f t="shared" si="30"/>
        <v>0</v>
      </c>
      <c r="H244" s="6"/>
      <c r="I244" s="6"/>
      <c r="J244" s="6"/>
      <c r="K244" s="44">
        <f t="shared" si="31"/>
        <v>0</v>
      </c>
      <c r="L244" s="6"/>
      <c r="M244" s="6"/>
      <c r="N244" s="6"/>
      <c r="O244" s="44">
        <f t="shared" si="32"/>
        <v>0</v>
      </c>
      <c r="P244" s="38"/>
      <c r="Q244" s="38"/>
      <c r="R244" s="38"/>
      <c r="S244" s="37"/>
      <c r="T244" s="24" t="str">
        <f>IFERROR(INDEX(List!$G:$G,MATCH('Cash Flow_Exp'!$U244,List!$H:$H,0)),"")</f>
        <v/>
      </c>
      <c r="U244" s="2"/>
    </row>
    <row r="245" spans="2:21">
      <c r="B245" s="18">
        <f t="shared" si="28"/>
        <v>0</v>
      </c>
      <c r="C245" s="44">
        <f t="shared" si="29"/>
        <v>0</v>
      </c>
      <c r="D245" s="6"/>
      <c r="E245" s="6"/>
      <c r="F245" s="6"/>
      <c r="G245" s="44">
        <f t="shared" si="30"/>
        <v>0</v>
      </c>
      <c r="H245" s="6"/>
      <c r="I245" s="6"/>
      <c r="J245" s="6"/>
      <c r="K245" s="44">
        <f t="shared" si="31"/>
        <v>0</v>
      </c>
      <c r="L245" s="6"/>
      <c r="M245" s="6"/>
      <c r="N245" s="6"/>
      <c r="O245" s="44">
        <f t="shared" si="32"/>
        <v>0</v>
      </c>
      <c r="P245" s="38"/>
      <c r="Q245" s="38"/>
      <c r="R245" s="38"/>
      <c r="S245" s="37"/>
      <c r="T245" s="24" t="str">
        <f>IFERROR(INDEX(List!$G:$G,MATCH('Cash Flow_Exp'!$U245,List!$H:$H,0)),"")</f>
        <v/>
      </c>
      <c r="U245" s="2"/>
    </row>
    <row r="246" spans="2:21">
      <c r="B246" s="18">
        <f t="shared" si="28"/>
        <v>0</v>
      </c>
      <c r="C246" s="44">
        <f t="shared" si="29"/>
        <v>0</v>
      </c>
      <c r="D246" s="6"/>
      <c r="E246" s="6"/>
      <c r="F246" s="6"/>
      <c r="G246" s="44">
        <f t="shared" si="30"/>
        <v>0</v>
      </c>
      <c r="H246" s="6"/>
      <c r="I246" s="6"/>
      <c r="J246" s="6"/>
      <c r="K246" s="44">
        <f t="shared" si="31"/>
        <v>0</v>
      </c>
      <c r="L246" s="6"/>
      <c r="M246" s="6"/>
      <c r="N246" s="6"/>
      <c r="O246" s="44">
        <f t="shared" si="32"/>
        <v>0</v>
      </c>
      <c r="P246" s="38"/>
      <c r="Q246" s="38"/>
      <c r="R246" s="38"/>
      <c r="S246" s="37"/>
      <c r="T246" s="24" t="str">
        <f>IFERROR(INDEX(List!$G:$G,MATCH('Cash Flow_Exp'!$U246,List!$H:$H,0)),"")</f>
        <v/>
      </c>
      <c r="U246" s="2"/>
    </row>
    <row r="247" spans="2:21">
      <c r="B247" s="18">
        <f t="shared" si="28"/>
        <v>0</v>
      </c>
      <c r="C247" s="44">
        <f t="shared" si="29"/>
        <v>0</v>
      </c>
      <c r="D247" s="6"/>
      <c r="E247" s="6"/>
      <c r="F247" s="6"/>
      <c r="G247" s="44">
        <f t="shared" si="30"/>
        <v>0</v>
      </c>
      <c r="H247" s="6"/>
      <c r="I247" s="6"/>
      <c r="J247" s="6"/>
      <c r="K247" s="44">
        <f t="shared" si="31"/>
        <v>0</v>
      </c>
      <c r="L247" s="6"/>
      <c r="M247" s="6"/>
      <c r="N247" s="6"/>
      <c r="O247" s="44">
        <f t="shared" si="32"/>
        <v>0</v>
      </c>
      <c r="P247" s="38"/>
      <c r="Q247" s="38"/>
      <c r="R247" s="38"/>
      <c r="S247" s="37"/>
      <c r="T247" s="24" t="str">
        <f>IFERROR(INDEX(List!$G:$G,MATCH('Cash Flow_Exp'!$U247,List!$H:$H,0)),"")</f>
        <v/>
      </c>
      <c r="U247" s="2"/>
    </row>
    <row r="248" spans="2:21">
      <c r="B248" s="18">
        <f t="shared" si="28"/>
        <v>0</v>
      </c>
      <c r="C248" s="44">
        <f t="shared" si="29"/>
        <v>0</v>
      </c>
      <c r="D248" s="6"/>
      <c r="E248" s="6"/>
      <c r="F248" s="6"/>
      <c r="G248" s="44">
        <f t="shared" si="30"/>
        <v>0</v>
      </c>
      <c r="H248" s="6"/>
      <c r="I248" s="6"/>
      <c r="J248" s="6"/>
      <c r="K248" s="44">
        <f t="shared" si="31"/>
        <v>0</v>
      </c>
      <c r="L248" s="6"/>
      <c r="M248" s="6"/>
      <c r="N248" s="6"/>
      <c r="O248" s="44">
        <f t="shared" si="32"/>
        <v>0</v>
      </c>
      <c r="P248" s="38"/>
      <c r="Q248" s="38"/>
      <c r="R248" s="38"/>
      <c r="S248" s="37"/>
      <c r="T248" s="24" t="str">
        <f>IFERROR(INDEX(List!$G:$G,MATCH('Cash Flow_Exp'!$U248,List!$H:$H,0)),"")</f>
        <v/>
      </c>
      <c r="U248" s="2"/>
    </row>
    <row r="249" spans="2:21">
      <c r="B249" s="18">
        <f t="shared" si="28"/>
        <v>0</v>
      </c>
      <c r="C249" s="44">
        <f t="shared" si="29"/>
        <v>0</v>
      </c>
      <c r="D249" s="6"/>
      <c r="E249" s="6"/>
      <c r="F249" s="6"/>
      <c r="G249" s="44">
        <f t="shared" si="30"/>
        <v>0</v>
      </c>
      <c r="H249" s="6"/>
      <c r="I249" s="6"/>
      <c r="J249" s="6"/>
      <c r="K249" s="44">
        <f t="shared" si="31"/>
        <v>0</v>
      </c>
      <c r="L249" s="6"/>
      <c r="M249" s="6"/>
      <c r="N249" s="6"/>
      <c r="O249" s="44">
        <f t="shared" si="32"/>
        <v>0</v>
      </c>
      <c r="P249" s="38"/>
      <c r="Q249" s="38"/>
      <c r="R249" s="38"/>
      <c r="S249" s="37"/>
      <c r="T249" s="24" t="str">
        <f>IFERROR(INDEX(List!$G:$G,MATCH('Cash Flow_Exp'!$U249,List!$H:$H,0)),"")</f>
        <v/>
      </c>
      <c r="U249" s="2"/>
    </row>
    <row r="250" spans="2:21">
      <c r="B250" s="18">
        <f t="shared" si="28"/>
        <v>0</v>
      </c>
      <c r="C250" s="44">
        <f t="shared" si="29"/>
        <v>0</v>
      </c>
      <c r="D250" s="6"/>
      <c r="E250" s="6"/>
      <c r="F250" s="6"/>
      <c r="G250" s="44">
        <f t="shared" si="30"/>
        <v>0</v>
      </c>
      <c r="H250" s="6"/>
      <c r="I250" s="6"/>
      <c r="J250" s="6"/>
      <c r="K250" s="44">
        <f t="shared" si="31"/>
        <v>0</v>
      </c>
      <c r="L250" s="6"/>
      <c r="M250" s="6"/>
      <c r="N250" s="6"/>
      <c r="O250" s="44">
        <f t="shared" si="32"/>
        <v>0</v>
      </c>
      <c r="P250" s="38"/>
      <c r="Q250" s="38"/>
      <c r="R250" s="38"/>
      <c r="S250" s="37"/>
      <c r="T250" s="24" t="str">
        <f>IFERROR(INDEX(List!$G:$G,MATCH('Cash Flow_Exp'!$U250,List!$H:$H,0)),"")</f>
        <v/>
      </c>
      <c r="U250" s="2"/>
    </row>
    <row r="251" spans="2:21">
      <c r="B251" s="18">
        <f t="shared" si="28"/>
        <v>0</v>
      </c>
      <c r="C251" s="44">
        <f t="shared" si="29"/>
        <v>0</v>
      </c>
      <c r="D251" s="6"/>
      <c r="E251" s="6"/>
      <c r="F251" s="6"/>
      <c r="G251" s="44">
        <f t="shared" si="30"/>
        <v>0</v>
      </c>
      <c r="H251" s="6"/>
      <c r="I251" s="6"/>
      <c r="J251" s="6"/>
      <c r="K251" s="44">
        <f t="shared" si="31"/>
        <v>0</v>
      </c>
      <c r="L251" s="6"/>
      <c r="M251" s="6"/>
      <c r="N251" s="6"/>
      <c r="O251" s="44">
        <f t="shared" si="32"/>
        <v>0</v>
      </c>
      <c r="P251" s="38"/>
      <c r="Q251" s="38"/>
      <c r="R251" s="38"/>
      <c r="S251" s="37"/>
      <c r="T251" s="24" t="str">
        <f>IFERROR(INDEX(List!$G:$G,MATCH('Cash Flow_Exp'!$U251,List!$H:$H,0)),"")</f>
        <v/>
      </c>
      <c r="U251" s="2"/>
    </row>
    <row r="252" spans="2:21">
      <c r="B252" s="18">
        <f t="shared" si="28"/>
        <v>0</v>
      </c>
      <c r="C252" s="44">
        <f t="shared" si="29"/>
        <v>0</v>
      </c>
      <c r="D252" s="6"/>
      <c r="E252" s="6"/>
      <c r="F252" s="6"/>
      <c r="G252" s="44">
        <f t="shared" si="30"/>
        <v>0</v>
      </c>
      <c r="H252" s="6"/>
      <c r="I252" s="6"/>
      <c r="J252" s="6"/>
      <c r="K252" s="44">
        <f t="shared" si="31"/>
        <v>0</v>
      </c>
      <c r="L252" s="6"/>
      <c r="M252" s="6"/>
      <c r="N252" s="6"/>
      <c r="O252" s="44">
        <f t="shared" si="32"/>
        <v>0</v>
      </c>
      <c r="P252" s="38"/>
      <c r="Q252" s="38"/>
      <c r="R252" s="38"/>
      <c r="S252" s="37"/>
      <c r="T252" s="24" t="str">
        <f>IFERROR(INDEX(List!$G:$G,MATCH('Cash Flow_Exp'!$U252,List!$H:$H,0)),"")</f>
        <v/>
      </c>
      <c r="U252" s="2"/>
    </row>
    <row r="253" spans="2:21">
      <c r="B253" s="18">
        <f t="shared" si="28"/>
        <v>0</v>
      </c>
      <c r="C253" s="44">
        <f t="shared" si="29"/>
        <v>0</v>
      </c>
      <c r="D253" s="6"/>
      <c r="E253" s="6"/>
      <c r="F253" s="6"/>
      <c r="G253" s="44">
        <f t="shared" si="30"/>
        <v>0</v>
      </c>
      <c r="H253" s="6"/>
      <c r="I253" s="6"/>
      <c r="J253" s="6"/>
      <c r="K253" s="44">
        <f t="shared" si="31"/>
        <v>0</v>
      </c>
      <c r="L253" s="6"/>
      <c r="M253" s="6"/>
      <c r="N253" s="6"/>
      <c r="O253" s="44">
        <f t="shared" si="32"/>
        <v>0</v>
      </c>
      <c r="P253" s="38"/>
      <c r="Q253" s="38"/>
      <c r="R253" s="38"/>
      <c r="S253" s="37"/>
      <c r="T253" s="24" t="str">
        <f>IFERROR(INDEX(List!$G:$G,MATCH('Cash Flow_Exp'!$U253,List!$H:$H,0)),"")</f>
        <v/>
      </c>
      <c r="U253" s="2"/>
    </row>
    <row r="254" spans="2:21">
      <c r="B254" s="18">
        <f t="shared" si="28"/>
        <v>0</v>
      </c>
      <c r="C254" s="44">
        <f t="shared" si="29"/>
        <v>0</v>
      </c>
      <c r="D254" s="6"/>
      <c r="E254" s="6"/>
      <c r="F254" s="6"/>
      <c r="G254" s="44">
        <f t="shared" si="30"/>
        <v>0</v>
      </c>
      <c r="H254" s="6"/>
      <c r="I254" s="6"/>
      <c r="J254" s="6"/>
      <c r="K254" s="44">
        <f t="shared" si="31"/>
        <v>0</v>
      </c>
      <c r="L254" s="6"/>
      <c r="M254" s="6"/>
      <c r="N254" s="6"/>
      <c r="O254" s="44">
        <f t="shared" si="32"/>
        <v>0</v>
      </c>
      <c r="P254" s="38"/>
      <c r="Q254" s="38"/>
      <c r="R254" s="38"/>
      <c r="S254" s="37"/>
      <c r="T254" s="24" t="str">
        <f>IFERROR(INDEX(List!$G:$G,MATCH('Cash Flow_Exp'!$U254,List!$H:$H,0)),"")</f>
        <v/>
      </c>
      <c r="U254" s="2"/>
    </row>
    <row r="255" spans="2:21">
      <c r="B255" s="18">
        <f t="shared" si="28"/>
        <v>0</v>
      </c>
      <c r="C255" s="44">
        <f t="shared" si="29"/>
        <v>0</v>
      </c>
      <c r="D255" s="6"/>
      <c r="E255" s="6"/>
      <c r="F255" s="6"/>
      <c r="G255" s="44">
        <f t="shared" si="30"/>
        <v>0</v>
      </c>
      <c r="H255" s="6"/>
      <c r="I255" s="6"/>
      <c r="J255" s="6"/>
      <c r="K255" s="44">
        <f t="shared" si="31"/>
        <v>0</v>
      </c>
      <c r="L255" s="6"/>
      <c r="M255" s="6"/>
      <c r="N255" s="6"/>
      <c r="O255" s="44">
        <f t="shared" si="32"/>
        <v>0</v>
      </c>
      <c r="P255" s="38"/>
      <c r="Q255" s="38"/>
      <c r="R255" s="38"/>
      <c r="S255" s="37"/>
      <c r="T255" s="24" t="str">
        <f>IFERROR(INDEX(List!$G:$G,MATCH('Cash Flow_Exp'!$U255,List!$H:$H,0)),"")</f>
        <v/>
      </c>
      <c r="U255" s="2"/>
    </row>
    <row r="256" spans="2:21">
      <c r="B256" s="18">
        <f t="shared" si="28"/>
        <v>0</v>
      </c>
      <c r="C256" s="44">
        <f t="shared" si="29"/>
        <v>0</v>
      </c>
      <c r="D256" s="6"/>
      <c r="E256" s="6"/>
      <c r="F256" s="6"/>
      <c r="G256" s="44">
        <f t="shared" si="30"/>
        <v>0</v>
      </c>
      <c r="H256" s="6"/>
      <c r="I256" s="6"/>
      <c r="J256" s="6"/>
      <c r="K256" s="44">
        <f t="shared" si="31"/>
        <v>0</v>
      </c>
      <c r="L256" s="6"/>
      <c r="M256" s="6"/>
      <c r="N256" s="6"/>
      <c r="O256" s="44">
        <f t="shared" si="32"/>
        <v>0</v>
      </c>
      <c r="P256" s="38"/>
      <c r="Q256" s="38"/>
      <c r="R256" s="38"/>
      <c r="S256" s="37"/>
      <c r="T256" s="24" t="str">
        <f>IFERROR(INDEX(List!$G:$G,MATCH('Cash Flow_Exp'!$U256,List!$H:$H,0)),"")</f>
        <v/>
      </c>
      <c r="U256" s="2"/>
    </row>
    <row r="257" spans="2:21">
      <c r="B257" s="18">
        <f t="shared" si="28"/>
        <v>0</v>
      </c>
      <c r="C257" s="44">
        <f t="shared" si="29"/>
        <v>0</v>
      </c>
      <c r="D257" s="6"/>
      <c r="E257" s="6"/>
      <c r="F257" s="6"/>
      <c r="G257" s="44">
        <f t="shared" si="30"/>
        <v>0</v>
      </c>
      <c r="H257" s="6"/>
      <c r="I257" s="6"/>
      <c r="J257" s="6"/>
      <c r="K257" s="44">
        <f t="shared" si="31"/>
        <v>0</v>
      </c>
      <c r="L257" s="6"/>
      <c r="M257" s="6"/>
      <c r="N257" s="6"/>
      <c r="O257" s="44">
        <f t="shared" si="32"/>
        <v>0</v>
      </c>
      <c r="P257" s="38"/>
      <c r="Q257" s="38"/>
      <c r="R257" s="38"/>
      <c r="S257" s="37"/>
      <c r="T257" s="24" t="str">
        <f>IFERROR(INDEX(List!$G:$G,MATCH('Cash Flow_Exp'!$U257,List!$H:$H,0)),"")</f>
        <v/>
      </c>
      <c r="U257" s="2"/>
    </row>
    <row r="258" spans="2:21">
      <c r="B258" s="18">
        <f t="shared" si="28"/>
        <v>0</v>
      </c>
      <c r="C258" s="44">
        <f t="shared" si="29"/>
        <v>0</v>
      </c>
      <c r="D258" s="6"/>
      <c r="E258" s="6"/>
      <c r="F258" s="6"/>
      <c r="G258" s="44">
        <f t="shared" si="30"/>
        <v>0</v>
      </c>
      <c r="H258" s="6"/>
      <c r="I258" s="6"/>
      <c r="J258" s="6"/>
      <c r="K258" s="44">
        <f t="shared" si="31"/>
        <v>0</v>
      </c>
      <c r="L258" s="6"/>
      <c r="M258" s="6"/>
      <c r="N258" s="6"/>
      <c r="O258" s="44">
        <f t="shared" si="32"/>
        <v>0</v>
      </c>
      <c r="P258" s="38"/>
      <c r="Q258" s="38"/>
      <c r="R258" s="38"/>
      <c r="S258" s="37"/>
      <c r="T258" s="24" t="str">
        <f>IFERROR(INDEX(List!$G:$G,MATCH('Cash Flow_Exp'!$U258,List!$H:$H,0)),"")</f>
        <v/>
      </c>
      <c r="U258" s="2"/>
    </row>
    <row r="259" spans="2:21">
      <c r="B259" s="18">
        <f t="shared" si="28"/>
        <v>0</v>
      </c>
      <c r="C259" s="44">
        <f t="shared" si="29"/>
        <v>0</v>
      </c>
      <c r="D259" s="6"/>
      <c r="E259" s="6"/>
      <c r="F259" s="6"/>
      <c r="G259" s="44">
        <f t="shared" si="30"/>
        <v>0</v>
      </c>
      <c r="H259" s="6"/>
      <c r="I259" s="6"/>
      <c r="J259" s="6"/>
      <c r="K259" s="44">
        <f t="shared" si="31"/>
        <v>0</v>
      </c>
      <c r="L259" s="6"/>
      <c r="M259" s="6"/>
      <c r="N259" s="6"/>
      <c r="O259" s="44">
        <f t="shared" si="32"/>
        <v>0</v>
      </c>
      <c r="P259" s="38"/>
      <c r="Q259" s="38"/>
      <c r="R259" s="38"/>
      <c r="S259" s="37"/>
      <c r="T259" s="24" t="str">
        <f>IFERROR(INDEX(List!$G:$G,MATCH('Cash Flow_Exp'!$U259,List!$H:$H,0)),"")</f>
        <v/>
      </c>
      <c r="U259" s="2"/>
    </row>
    <row r="260" spans="2:21">
      <c r="B260" s="18">
        <f t="shared" si="28"/>
        <v>0</v>
      </c>
      <c r="C260" s="44">
        <f t="shared" si="29"/>
        <v>0</v>
      </c>
      <c r="D260" s="6"/>
      <c r="E260" s="6"/>
      <c r="F260" s="6"/>
      <c r="G260" s="44">
        <f t="shared" si="30"/>
        <v>0</v>
      </c>
      <c r="H260" s="6"/>
      <c r="I260" s="6"/>
      <c r="J260" s="6"/>
      <c r="K260" s="44">
        <f t="shared" si="31"/>
        <v>0</v>
      </c>
      <c r="L260" s="6"/>
      <c r="M260" s="6"/>
      <c r="N260" s="6"/>
      <c r="O260" s="44">
        <f t="shared" si="32"/>
        <v>0</v>
      </c>
      <c r="P260" s="38"/>
      <c r="Q260" s="38"/>
      <c r="R260" s="38"/>
      <c r="S260" s="37"/>
      <c r="T260" s="24" t="str">
        <f>IFERROR(INDEX(List!$G:$G,MATCH('Cash Flow_Exp'!$U260,List!$H:$H,0)),"")</f>
        <v/>
      </c>
      <c r="U260" s="2"/>
    </row>
    <row r="261" spans="2:21">
      <c r="B261" s="18">
        <f t="shared" si="28"/>
        <v>0</v>
      </c>
      <c r="C261" s="44">
        <f t="shared" si="29"/>
        <v>0</v>
      </c>
      <c r="D261" s="6"/>
      <c r="E261" s="6"/>
      <c r="F261" s="6"/>
      <c r="G261" s="44">
        <f t="shared" si="30"/>
        <v>0</v>
      </c>
      <c r="H261" s="6"/>
      <c r="I261" s="6"/>
      <c r="J261" s="6"/>
      <c r="K261" s="44">
        <f t="shared" si="31"/>
        <v>0</v>
      </c>
      <c r="L261" s="6"/>
      <c r="M261" s="6"/>
      <c r="N261" s="6"/>
      <c r="O261" s="44">
        <f t="shared" si="32"/>
        <v>0</v>
      </c>
      <c r="P261" s="38"/>
      <c r="Q261" s="38"/>
      <c r="R261" s="38"/>
      <c r="S261" s="37"/>
      <c r="T261" s="24" t="str">
        <f>IFERROR(INDEX(List!$G:$G,MATCH('Cash Flow_Exp'!$U261,List!$H:$H,0)),"")</f>
        <v/>
      </c>
      <c r="U261" s="2"/>
    </row>
    <row r="262" spans="2:21">
      <c r="B262" s="18">
        <f t="shared" si="28"/>
        <v>0</v>
      </c>
      <c r="C262" s="44">
        <f t="shared" si="29"/>
        <v>0</v>
      </c>
      <c r="D262" s="6"/>
      <c r="E262" s="6"/>
      <c r="F262" s="6"/>
      <c r="G262" s="44">
        <f t="shared" si="30"/>
        <v>0</v>
      </c>
      <c r="H262" s="6"/>
      <c r="I262" s="6"/>
      <c r="J262" s="6"/>
      <c r="K262" s="44">
        <f t="shared" si="31"/>
        <v>0</v>
      </c>
      <c r="L262" s="6"/>
      <c r="M262" s="6"/>
      <c r="N262" s="6"/>
      <c r="O262" s="44">
        <f t="shared" si="32"/>
        <v>0</v>
      </c>
      <c r="P262" s="38"/>
      <c r="Q262" s="38"/>
      <c r="R262" s="38"/>
      <c r="S262" s="37"/>
      <c r="T262" s="24" t="str">
        <f>IFERROR(INDEX(List!$G:$G,MATCH('Cash Flow_Exp'!$U262,List!$H:$H,0)),"")</f>
        <v/>
      </c>
      <c r="U262" s="2"/>
    </row>
    <row r="263" spans="2:21">
      <c r="B263" s="18">
        <f t="shared" ref="B263:B326" si="33">O263+K263+G263+C263</f>
        <v>0</v>
      </c>
      <c r="C263" s="44">
        <f t="shared" ref="C263:C326" si="34">SUM(D263:F263)</f>
        <v>0</v>
      </c>
      <c r="D263" s="6"/>
      <c r="E263" s="6"/>
      <c r="F263" s="6"/>
      <c r="G263" s="44">
        <f t="shared" ref="G263:G326" si="35">SUM(H263:J263)</f>
        <v>0</v>
      </c>
      <c r="H263" s="6"/>
      <c r="I263" s="6"/>
      <c r="J263" s="6"/>
      <c r="K263" s="44">
        <f t="shared" ref="K263:K326" si="36">SUM(L263:N263)</f>
        <v>0</v>
      </c>
      <c r="L263" s="6"/>
      <c r="M263" s="6"/>
      <c r="N263" s="6"/>
      <c r="O263" s="44">
        <f t="shared" ref="O263:O326" si="37">SUM(P263:R263)</f>
        <v>0</v>
      </c>
      <c r="P263" s="38"/>
      <c r="Q263" s="38"/>
      <c r="R263" s="38"/>
      <c r="S263" s="37"/>
      <c r="T263" s="24" t="str">
        <f>IFERROR(INDEX(List!$G:$G,MATCH('Cash Flow_Exp'!$U263,List!$H:$H,0)),"")</f>
        <v/>
      </c>
      <c r="U263" s="2"/>
    </row>
    <row r="264" spans="2:21">
      <c r="B264" s="18">
        <f t="shared" si="33"/>
        <v>0</v>
      </c>
      <c r="C264" s="44">
        <f t="shared" si="34"/>
        <v>0</v>
      </c>
      <c r="D264" s="6"/>
      <c r="E264" s="6"/>
      <c r="F264" s="6"/>
      <c r="G264" s="44">
        <f t="shared" si="35"/>
        <v>0</v>
      </c>
      <c r="H264" s="6"/>
      <c r="I264" s="6"/>
      <c r="J264" s="6"/>
      <c r="K264" s="44">
        <f t="shared" si="36"/>
        <v>0</v>
      </c>
      <c r="L264" s="6"/>
      <c r="M264" s="6"/>
      <c r="N264" s="6"/>
      <c r="O264" s="44">
        <f t="shared" si="37"/>
        <v>0</v>
      </c>
      <c r="P264" s="38"/>
      <c r="Q264" s="38"/>
      <c r="R264" s="38"/>
      <c r="S264" s="37"/>
      <c r="T264" s="24" t="str">
        <f>IFERROR(INDEX(List!$G:$G,MATCH('Cash Flow_Exp'!$U264,List!$H:$H,0)),"")</f>
        <v/>
      </c>
      <c r="U264" s="2"/>
    </row>
    <row r="265" spans="2:21">
      <c r="B265" s="18">
        <f t="shared" si="33"/>
        <v>0</v>
      </c>
      <c r="C265" s="44">
        <f t="shared" si="34"/>
        <v>0</v>
      </c>
      <c r="D265" s="6"/>
      <c r="E265" s="6"/>
      <c r="F265" s="6"/>
      <c r="G265" s="44">
        <f t="shared" si="35"/>
        <v>0</v>
      </c>
      <c r="H265" s="6"/>
      <c r="I265" s="6"/>
      <c r="J265" s="6"/>
      <c r="K265" s="44">
        <f t="shared" si="36"/>
        <v>0</v>
      </c>
      <c r="L265" s="6"/>
      <c r="M265" s="6"/>
      <c r="N265" s="6"/>
      <c r="O265" s="44">
        <f t="shared" si="37"/>
        <v>0</v>
      </c>
      <c r="P265" s="38"/>
      <c r="Q265" s="38"/>
      <c r="R265" s="38"/>
      <c r="S265" s="37"/>
      <c r="T265" s="24" t="str">
        <f>IFERROR(INDEX(List!$G:$G,MATCH('Cash Flow_Exp'!$U265,List!$H:$H,0)),"")</f>
        <v/>
      </c>
      <c r="U265" s="2"/>
    </row>
    <row r="266" spans="2:21">
      <c r="B266" s="18">
        <f t="shared" si="33"/>
        <v>0</v>
      </c>
      <c r="C266" s="44">
        <f t="shared" si="34"/>
        <v>0</v>
      </c>
      <c r="D266" s="6"/>
      <c r="E266" s="6"/>
      <c r="F266" s="6"/>
      <c r="G266" s="44">
        <f t="shared" si="35"/>
        <v>0</v>
      </c>
      <c r="H266" s="6"/>
      <c r="I266" s="6"/>
      <c r="J266" s="6"/>
      <c r="K266" s="44">
        <f t="shared" si="36"/>
        <v>0</v>
      </c>
      <c r="L266" s="6"/>
      <c r="M266" s="6"/>
      <c r="N266" s="6"/>
      <c r="O266" s="44">
        <f t="shared" si="37"/>
        <v>0</v>
      </c>
      <c r="P266" s="38"/>
      <c r="Q266" s="38"/>
      <c r="R266" s="38"/>
      <c r="S266" s="37"/>
      <c r="T266" s="24" t="str">
        <f>IFERROR(INDEX(List!$G:$G,MATCH('Cash Flow_Exp'!$U266,List!$H:$H,0)),"")</f>
        <v/>
      </c>
      <c r="U266" s="2"/>
    </row>
    <row r="267" spans="2:21">
      <c r="B267" s="18">
        <f t="shared" si="33"/>
        <v>0</v>
      </c>
      <c r="C267" s="44">
        <f t="shared" si="34"/>
        <v>0</v>
      </c>
      <c r="D267" s="6"/>
      <c r="E267" s="6"/>
      <c r="F267" s="6"/>
      <c r="G267" s="44">
        <f t="shared" si="35"/>
        <v>0</v>
      </c>
      <c r="H267" s="6"/>
      <c r="I267" s="6"/>
      <c r="J267" s="6"/>
      <c r="K267" s="44">
        <f t="shared" si="36"/>
        <v>0</v>
      </c>
      <c r="L267" s="6"/>
      <c r="M267" s="6"/>
      <c r="N267" s="6"/>
      <c r="O267" s="44">
        <f t="shared" si="37"/>
        <v>0</v>
      </c>
      <c r="P267" s="38"/>
      <c r="Q267" s="38"/>
      <c r="R267" s="38"/>
      <c r="S267" s="37"/>
      <c r="T267" s="24" t="str">
        <f>IFERROR(INDEX(List!$G:$G,MATCH('Cash Flow_Exp'!$U267,List!$H:$H,0)),"")</f>
        <v/>
      </c>
      <c r="U267" s="2"/>
    </row>
    <row r="268" spans="2:21">
      <c r="B268" s="18">
        <f t="shared" si="33"/>
        <v>0</v>
      </c>
      <c r="C268" s="44">
        <f t="shared" si="34"/>
        <v>0</v>
      </c>
      <c r="D268" s="6"/>
      <c r="E268" s="6"/>
      <c r="F268" s="6"/>
      <c r="G268" s="44">
        <f t="shared" si="35"/>
        <v>0</v>
      </c>
      <c r="H268" s="6"/>
      <c r="I268" s="6"/>
      <c r="J268" s="6"/>
      <c r="K268" s="44">
        <f t="shared" si="36"/>
        <v>0</v>
      </c>
      <c r="L268" s="6"/>
      <c r="M268" s="6"/>
      <c r="N268" s="6"/>
      <c r="O268" s="44">
        <f t="shared" si="37"/>
        <v>0</v>
      </c>
      <c r="P268" s="38"/>
      <c r="Q268" s="38"/>
      <c r="R268" s="38"/>
      <c r="S268" s="37"/>
      <c r="T268" s="24" t="str">
        <f>IFERROR(INDEX(List!$G:$G,MATCH('Cash Flow_Exp'!$U268,List!$H:$H,0)),"")</f>
        <v/>
      </c>
      <c r="U268" s="2"/>
    </row>
    <row r="269" spans="2:21">
      <c r="B269" s="18">
        <f t="shared" si="33"/>
        <v>0</v>
      </c>
      <c r="C269" s="44">
        <f t="shared" si="34"/>
        <v>0</v>
      </c>
      <c r="D269" s="6"/>
      <c r="E269" s="6"/>
      <c r="F269" s="6"/>
      <c r="G269" s="44">
        <f t="shared" si="35"/>
        <v>0</v>
      </c>
      <c r="H269" s="6"/>
      <c r="I269" s="6"/>
      <c r="J269" s="6"/>
      <c r="K269" s="44">
        <f t="shared" si="36"/>
        <v>0</v>
      </c>
      <c r="L269" s="6"/>
      <c r="M269" s="6"/>
      <c r="N269" s="6"/>
      <c r="O269" s="44">
        <f t="shared" si="37"/>
        <v>0</v>
      </c>
      <c r="P269" s="38"/>
      <c r="Q269" s="38"/>
      <c r="R269" s="38"/>
      <c r="S269" s="37"/>
      <c r="T269" s="24" t="str">
        <f>IFERROR(INDEX(List!$G:$G,MATCH('Cash Flow_Exp'!$U269,List!$H:$H,0)),"")</f>
        <v/>
      </c>
      <c r="U269" s="2"/>
    </row>
    <row r="270" spans="2:21">
      <c r="B270" s="18">
        <f t="shared" si="33"/>
        <v>0</v>
      </c>
      <c r="C270" s="44">
        <f t="shared" si="34"/>
        <v>0</v>
      </c>
      <c r="D270" s="6"/>
      <c r="E270" s="6"/>
      <c r="F270" s="6"/>
      <c r="G270" s="44">
        <f t="shared" si="35"/>
        <v>0</v>
      </c>
      <c r="H270" s="6"/>
      <c r="I270" s="6"/>
      <c r="J270" s="6"/>
      <c r="K270" s="44">
        <f t="shared" si="36"/>
        <v>0</v>
      </c>
      <c r="L270" s="6"/>
      <c r="M270" s="6"/>
      <c r="N270" s="6"/>
      <c r="O270" s="44">
        <f t="shared" si="37"/>
        <v>0</v>
      </c>
      <c r="P270" s="38"/>
      <c r="Q270" s="38"/>
      <c r="R270" s="38"/>
      <c r="S270" s="37"/>
      <c r="T270" s="24" t="str">
        <f>IFERROR(INDEX(List!$G:$G,MATCH('Cash Flow_Exp'!$U270,List!$H:$H,0)),"")</f>
        <v/>
      </c>
      <c r="U270" s="2"/>
    </row>
    <row r="271" spans="2:21">
      <c r="B271" s="18">
        <f t="shared" si="33"/>
        <v>0</v>
      </c>
      <c r="C271" s="44">
        <f t="shared" si="34"/>
        <v>0</v>
      </c>
      <c r="D271" s="6"/>
      <c r="E271" s="6"/>
      <c r="F271" s="6"/>
      <c r="G271" s="44">
        <f t="shared" si="35"/>
        <v>0</v>
      </c>
      <c r="H271" s="6"/>
      <c r="I271" s="6"/>
      <c r="J271" s="6"/>
      <c r="K271" s="44">
        <f t="shared" si="36"/>
        <v>0</v>
      </c>
      <c r="L271" s="6"/>
      <c r="M271" s="6"/>
      <c r="N271" s="6"/>
      <c r="O271" s="44">
        <f t="shared" si="37"/>
        <v>0</v>
      </c>
      <c r="P271" s="38"/>
      <c r="Q271" s="38"/>
      <c r="R271" s="38"/>
      <c r="S271" s="37"/>
      <c r="T271" s="24" t="str">
        <f>IFERROR(INDEX(List!$G:$G,MATCH('Cash Flow_Exp'!$U271,List!$H:$H,0)),"")</f>
        <v/>
      </c>
      <c r="U271" s="2"/>
    </row>
    <row r="272" spans="2:21">
      <c r="B272" s="18">
        <f t="shared" si="33"/>
        <v>0</v>
      </c>
      <c r="C272" s="44">
        <f t="shared" si="34"/>
        <v>0</v>
      </c>
      <c r="D272" s="6"/>
      <c r="E272" s="6"/>
      <c r="F272" s="6"/>
      <c r="G272" s="44">
        <f t="shared" si="35"/>
        <v>0</v>
      </c>
      <c r="H272" s="6"/>
      <c r="I272" s="6"/>
      <c r="J272" s="6"/>
      <c r="K272" s="44">
        <f t="shared" si="36"/>
        <v>0</v>
      </c>
      <c r="L272" s="6"/>
      <c r="M272" s="6"/>
      <c r="N272" s="6"/>
      <c r="O272" s="44">
        <f t="shared" si="37"/>
        <v>0</v>
      </c>
      <c r="P272" s="38"/>
      <c r="Q272" s="38"/>
      <c r="R272" s="38"/>
      <c r="S272" s="37"/>
      <c r="T272" s="24" t="str">
        <f>IFERROR(INDEX(List!$G:$G,MATCH('Cash Flow_Exp'!$U272,List!$H:$H,0)),"")</f>
        <v/>
      </c>
      <c r="U272" s="2"/>
    </row>
    <row r="273" spans="2:21">
      <c r="B273" s="18">
        <f t="shared" si="33"/>
        <v>0</v>
      </c>
      <c r="C273" s="44">
        <f t="shared" si="34"/>
        <v>0</v>
      </c>
      <c r="D273" s="6"/>
      <c r="E273" s="6"/>
      <c r="F273" s="6"/>
      <c r="G273" s="44">
        <f t="shared" si="35"/>
        <v>0</v>
      </c>
      <c r="H273" s="6"/>
      <c r="I273" s="6"/>
      <c r="J273" s="6"/>
      <c r="K273" s="44">
        <f t="shared" si="36"/>
        <v>0</v>
      </c>
      <c r="L273" s="6"/>
      <c r="M273" s="6"/>
      <c r="N273" s="6"/>
      <c r="O273" s="44">
        <f t="shared" si="37"/>
        <v>0</v>
      </c>
      <c r="P273" s="38"/>
      <c r="Q273" s="38"/>
      <c r="R273" s="38"/>
      <c r="S273" s="37"/>
      <c r="T273" s="24" t="str">
        <f>IFERROR(INDEX(List!$G:$G,MATCH('Cash Flow_Exp'!$U273,List!$H:$H,0)),"")</f>
        <v/>
      </c>
      <c r="U273" s="2"/>
    </row>
    <row r="274" spans="2:21">
      <c r="B274" s="18">
        <f t="shared" si="33"/>
        <v>0</v>
      </c>
      <c r="C274" s="44">
        <f t="shared" si="34"/>
        <v>0</v>
      </c>
      <c r="D274" s="6"/>
      <c r="E274" s="6"/>
      <c r="F274" s="6"/>
      <c r="G274" s="44">
        <f t="shared" si="35"/>
        <v>0</v>
      </c>
      <c r="H274" s="6"/>
      <c r="I274" s="6"/>
      <c r="J274" s="6"/>
      <c r="K274" s="44">
        <f t="shared" si="36"/>
        <v>0</v>
      </c>
      <c r="L274" s="6"/>
      <c r="M274" s="6"/>
      <c r="N274" s="6"/>
      <c r="O274" s="44">
        <f t="shared" si="37"/>
        <v>0</v>
      </c>
      <c r="P274" s="38"/>
      <c r="Q274" s="38"/>
      <c r="R274" s="38"/>
      <c r="S274" s="37"/>
      <c r="T274" s="24" t="str">
        <f>IFERROR(INDEX(List!$G:$G,MATCH('Cash Flow_Exp'!$U274,List!$H:$H,0)),"")</f>
        <v/>
      </c>
      <c r="U274" s="2"/>
    </row>
    <row r="275" spans="2:21">
      <c r="B275" s="18">
        <f t="shared" si="33"/>
        <v>0</v>
      </c>
      <c r="C275" s="44">
        <f t="shared" si="34"/>
        <v>0</v>
      </c>
      <c r="D275" s="6"/>
      <c r="E275" s="6"/>
      <c r="F275" s="6"/>
      <c r="G275" s="44">
        <f t="shared" si="35"/>
        <v>0</v>
      </c>
      <c r="H275" s="6"/>
      <c r="I275" s="6"/>
      <c r="J275" s="6"/>
      <c r="K275" s="44">
        <f t="shared" si="36"/>
        <v>0</v>
      </c>
      <c r="L275" s="6"/>
      <c r="M275" s="6"/>
      <c r="N275" s="6"/>
      <c r="O275" s="44">
        <f t="shared" si="37"/>
        <v>0</v>
      </c>
      <c r="P275" s="38"/>
      <c r="Q275" s="38"/>
      <c r="R275" s="38"/>
      <c r="S275" s="37"/>
      <c r="T275" s="24" t="str">
        <f>IFERROR(INDEX(List!$G:$G,MATCH('Cash Flow_Exp'!$U275,List!$H:$H,0)),"")</f>
        <v/>
      </c>
      <c r="U275" s="2"/>
    </row>
    <row r="276" spans="2:21">
      <c r="B276" s="18">
        <f t="shared" si="33"/>
        <v>0</v>
      </c>
      <c r="C276" s="44">
        <f t="shared" si="34"/>
        <v>0</v>
      </c>
      <c r="D276" s="6"/>
      <c r="E276" s="6"/>
      <c r="F276" s="6"/>
      <c r="G276" s="44">
        <f t="shared" si="35"/>
        <v>0</v>
      </c>
      <c r="H276" s="6"/>
      <c r="I276" s="6"/>
      <c r="J276" s="6"/>
      <c r="K276" s="44">
        <f t="shared" si="36"/>
        <v>0</v>
      </c>
      <c r="L276" s="6"/>
      <c r="M276" s="6"/>
      <c r="N276" s="6"/>
      <c r="O276" s="44">
        <f t="shared" si="37"/>
        <v>0</v>
      </c>
      <c r="P276" s="38"/>
      <c r="Q276" s="38"/>
      <c r="R276" s="38"/>
      <c r="S276" s="37"/>
      <c r="T276" s="24" t="str">
        <f>IFERROR(INDEX(List!$G:$G,MATCH('Cash Flow_Exp'!$U276,List!$H:$H,0)),"")</f>
        <v/>
      </c>
      <c r="U276" s="2"/>
    </row>
    <row r="277" spans="2:21">
      <c r="B277" s="18">
        <f t="shared" si="33"/>
        <v>0</v>
      </c>
      <c r="C277" s="44">
        <f t="shared" si="34"/>
        <v>0</v>
      </c>
      <c r="D277" s="6"/>
      <c r="E277" s="6"/>
      <c r="F277" s="6"/>
      <c r="G277" s="44">
        <f t="shared" si="35"/>
        <v>0</v>
      </c>
      <c r="H277" s="6"/>
      <c r="I277" s="6"/>
      <c r="J277" s="6"/>
      <c r="K277" s="44">
        <f t="shared" si="36"/>
        <v>0</v>
      </c>
      <c r="L277" s="6"/>
      <c r="M277" s="6"/>
      <c r="N277" s="6"/>
      <c r="O277" s="44">
        <f t="shared" si="37"/>
        <v>0</v>
      </c>
      <c r="P277" s="38"/>
      <c r="Q277" s="38"/>
      <c r="R277" s="38"/>
      <c r="S277" s="37"/>
      <c r="T277" s="24" t="str">
        <f>IFERROR(INDEX(List!$G:$G,MATCH('Cash Flow_Exp'!$U277,List!$H:$H,0)),"")</f>
        <v/>
      </c>
      <c r="U277" s="2"/>
    </row>
    <row r="278" spans="2:21">
      <c r="B278" s="18">
        <f t="shared" si="33"/>
        <v>0</v>
      </c>
      <c r="C278" s="44">
        <f t="shared" si="34"/>
        <v>0</v>
      </c>
      <c r="D278" s="6"/>
      <c r="E278" s="6"/>
      <c r="F278" s="6"/>
      <c r="G278" s="44">
        <f t="shared" si="35"/>
        <v>0</v>
      </c>
      <c r="H278" s="6"/>
      <c r="I278" s="6"/>
      <c r="J278" s="6"/>
      <c r="K278" s="44">
        <f t="shared" si="36"/>
        <v>0</v>
      </c>
      <c r="L278" s="6"/>
      <c r="M278" s="6"/>
      <c r="N278" s="6"/>
      <c r="O278" s="44">
        <f t="shared" si="37"/>
        <v>0</v>
      </c>
      <c r="P278" s="38"/>
      <c r="Q278" s="38"/>
      <c r="R278" s="38"/>
      <c r="S278" s="37"/>
      <c r="T278" s="24" t="str">
        <f>IFERROR(INDEX(List!$G:$G,MATCH('Cash Flow_Exp'!$U278,List!$H:$H,0)),"")</f>
        <v/>
      </c>
      <c r="U278" s="2"/>
    </row>
    <row r="279" spans="2:21">
      <c r="B279" s="18">
        <f t="shared" si="33"/>
        <v>0</v>
      </c>
      <c r="C279" s="44">
        <f t="shared" si="34"/>
        <v>0</v>
      </c>
      <c r="D279" s="6"/>
      <c r="E279" s="6"/>
      <c r="F279" s="6"/>
      <c r="G279" s="44">
        <f t="shared" si="35"/>
        <v>0</v>
      </c>
      <c r="H279" s="6"/>
      <c r="I279" s="6"/>
      <c r="J279" s="6"/>
      <c r="K279" s="44">
        <f t="shared" si="36"/>
        <v>0</v>
      </c>
      <c r="L279" s="6"/>
      <c r="M279" s="6"/>
      <c r="N279" s="6"/>
      <c r="O279" s="44">
        <f t="shared" si="37"/>
        <v>0</v>
      </c>
      <c r="P279" s="38"/>
      <c r="Q279" s="38"/>
      <c r="R279" s="38"/>
      <c r="S279" s="37"/>
      <c r="T279" s="24" t="str">
        <f>IFERROR(INDEX(List!$G:$G,MATCH('Cash Flow_Exp'!$U279,List!$H:$H,0)),"")</f>
        <v/>
      </c>
      <c r="U279" s="2"/>
    </row>
    <row r="280" spans="2:21">
      <c r="B280" s="18">
        <f t="shared" si="33"/>
        <v>0</v>
      </c>
      <c r="C280" s="44">
        <f t="shared" si="34"/>
        <v>0</v>
      </c>
      <c r="D280" s="6"/>
      <c r="E280" s="6"/>
      <c r="F280" s="6"/>
      <c r="G280" s="44">
        <f t="shared" si="35"/>
        <v>0</v>
      </c>
      <c r="H280" s="6"/>
      <c r="I280" s="6"/>
      <c r="J280" s="6"/>
      <c r="K280" s="44">
        <f t="shared" si="36"/>
        <v>0</v>
      </c>
      <c r="L280" s="6"/>
      <c r="M280" s="6"/>
      <c r="N280" s="6"/>
      <c r="O280" s="44">
        <f t="shared" si="37"/>
        <v>0</v>
      </c>
      <c r="P280" s="38"/>
      <c r="Q280" s="38"/>
      <c r="R280" s="38"/>
      <c r="S280" s="37"/>
      <c r="T280" s="24" t="str">
        <f>IFERROR(INDEX(List!$G:$G,MATCH('Cash Flow_Exp'!$U280,List!$H:$H,0)),"")</f>
        <v/>
      </c>
      <c r="U280" s="2"/>
    </row>
    <row r="281" spans="2:21">
      <c r="B281" s="18">
        <f t="shared" si="33"/>
        <v>0</v>
      </c>
      <c r="C281" s="44">
        <f t="shared" si="34"/>
        <v>0</v>
      </c>
      <c r="D281" s="6"/>
      <c r="E281" s="6"/>
      <c r="F281" s="6"/>
      <c r="G281" s="44">
        <f t="shared" si="35"/>
        <v>0</v>
      </c>
      <c r="H281" s="6"/>
      <c r="I281" s="6"/>
      <c r="J281" s="6"/>
      <c r="K281" s="44">
        <f t="shared" si="36"/>
        <v>0</v>
      </c>
      <c r="L281" s="6"/>
      <c r="M281" s="6"/>
      <c r="N281" s="6"/>
      <c r="O281" s="44">
        <f t="shared" si="37"/>
        <v>0</v>
      </c>
      <c r="P281" s="38"/>
      <c r="Q281" s="38"/>
      <c r="R281" s="38"/>
      <c r="S281" s="37"/>
      <c r="T281" s="24" t="str">
        <f>IFERROR(INDEX(List!$G:$G,MATCH('Cash Flow_Exp'!$U281,List!$H:$H,0)),"")</f>
        <v/>
      </c>
      <c r="U281" s="2"/>
    </row>
    <row r="282" spans="2:21">
      <c r="B282" s="18">
        <f t="shared" si="33"/>
        <v>0</v>
      </c>
      <c r="C282" s="44">
        <f t="shared" si="34"/>
        <v>0</v>
      </c>
      <c r="D282" s="6"/>
      <c r="E282" s="6"/>
      <c r="F282" s="6"/>
      <c r="G282" s="44">
        <f t="shared" si="35"/>
        <v>0</v>
      </c>
      <c r="H282" s="6"/>
      <c r="I282" s="6"/>
      <c r="J282" s="6"/>
      <c r="K282" s="44">
        <f t="shared" si="36"/>
        <v>0</v>
      </c>
      <c r="L282" s="6"/>
      <c r="M282" s="6"/>
      <c r="N282" s="6"/>
      <c r="O282" s="44">
        <f t="shared" si="37"/>
        <v>0</v>
      </c>
      <c r="P282" s="38"/>
      <c r="Q282" s="38"/>
      <c r="R282" s="38"/>
      <c r="S282" s="37"/>
      <c r="T282" s="24" t="str">
        <f>IFERROR(INDEX(List!$G:$G,MATCH('Cash Flow_Exp'!$U282,List!$H:$H,0)),"")</f>
        <v/>
      </c>
      <c r="U282" s="2"/>
    </row>
    <row r="283" spans="2:21">
      <c r="B283" s="18">
        <f t="shared" si="33"/>
        <v>0</v>
      </c>
      <c r="C283" s="44">
        <f t="shared" si="34"/>
        <v>0</v>
      </c>
      <c r="D283" s="6"/>
      <c r="E283" s="6"/>
      <c r="F283" s="6"/>
      <c r="G283" s="44">
        <f t="shared" si="35"/>
        <v>0</v>
      </c>
      <c r="H283" s="6"/>
      <c r="I283" s="6"/>
      <c r="J283" s="6"/>
      <c r="K283" s="44">
        <f t="shared" si="36"/>
        <v>0</v>
      </c>
      <c r="L283" s="6"/>
      <c r="M283" s="6"/>
      <c r="N283" s="6"/>
      <c r="O283" s="44">
        <f t="shared" si="37"/>
        <v>0</v>
      </c>
      <c r="P283" s="38"/>
      <c r="Q283" s="38"/>
      <c r="R283" s="38"/>
      <c r="S283" s="37"/>
      <c r="T283" s="24" t="str">
        <f>IFERROR(INDEX(List!$G:$G,MATCH('Cash Flow_Exp'!$U283,List!$H:$H,0)),"")</f>
        <v/>
      </c>
      <c r="U283" s="2"/>
    </row>
    <row r="284" spans="2:21">
      <c r="B284" s="18">
        <f t="shared" si="33"/>
        <v>0</v>
      </c>
      <c r="C284" s="44">
        <f t="shared" si="34"/>
        <v>0</v>
      </c>
      <c r="D284" s="6"/>
      <c r="E284" s="6"/>
      <c r="F284" s="6"/>
      <c r="G284" s="44">
        <f t="shared" si="35"/>
        <v>0</v>
      </c>
      <c r="H284" s="6"/>
      <c r="I284" s="6"/>
      <c r="J284" s="6"/>
      <c r="K284" s="44">
        <f t="shared" si="36"/>
        <v>0</v>
      </c>
      <c r="L284" s="6"/>
      <c r="M284" s="6"/>
      <c r="N284" s="6"/>
      <c r="O284" s="44">
        <f t="shared" si="37"/>
        <v>0</v>
      </c>
      <c r="P284" s="38"/>
      <c r="Q284" s="38"/>
      <c r="R284" s="38"/>
      <c r="S284" s="37"/>
      <c r="T284" s="24" t="str">
        <f>IFERROR(INDEX(List!$G:$G,MATCH('Cash Flow_Exp'!$U284,List!$H:$H,0)),"")</f>
        <v/>
      </c>
      <c r="U284" s="2"/>
    </row>
    <row r="285" spans="2:21">
      <c r="B285" s="18">
        <f t="shared" si="33"/>
        <v>0</v>
      </c>
      <c r="C285" s="44">
        <f t="shared" si="34"/>
        <v>0</v>
      </c>
      <c r="D285" s="6"/>
      <c r="E285" s="6"/>
      <c r="F285" s="6"/>
      <c r="G285" s="44">
        <f t="shared" si="35"/>
        <v>0</v>
      </c>
      <c r="H285" s="6"/>
      <c r="I285" s="6"/>
      <c r="J285" s="6"/>
      <c r="K285" s="44">
        <f t="shared" si="36"/>
        <v>0</v>
      </c>
      <c r="L285" s="6"/>
      <c r="M285" s="6"/>
      <c r="N285" s="6"/>
      <c r="O285" s="44">
        <f t="shared" si="37"/>
        <v>0</v>
      </c>
      <c r="P285" s="38"/>
      <c r="Q285" s="38"/>
      <c r="R285" s="38"/>
      <c r="S285" s="37"/>
      <c r="T285" s="24" t="str">
        <f>IFERROR(INDEX(List!$G:$G,MATCH('Cash Flow_Exp'!$U285,List!$H:$H,0)),"")</f>
        <v/>
      </c>
      <c r="U285" s="2"/>
    </row>
    <row r="286" spans="2:21">
      <c r="B286" s="18">
        <f t="shared" si="33"/>
        <v>0</v>
      </c>
      <c r="C286" s="44">
        <f t="shared" si="34"/>
        <v>0</v>
      </c>
      <c r="D286" s="6"/>
      <c r="E286" s="6"/>
      <c r="F286" s="6"/>
      <c r="G286" s="44">
        <f t="shared" si="35"/>
        <v>0</v>
      </c>
      <c r="H286" s="6"/>
      <c r="I286" s="6"/>
      <c r="J286" s="6"/>
      <c r="K286" s="44">
        <f t="shared" si="36"/>
        <v>0</v>
      </c>
      <c r="L286" s="6"/>
      <c r="M286" s="6"/>
      <c r="N286" s="6"/>
      <c r="O286" s="44">
        <f t="shared" si="37"/>
        <v>0</v>
      </c>
      <c r="P286" s="38"/>
      <c r="Q286" s="38"/>
      <c r="R286" s="38"/>
      <c r="S286" s="37"/>
      <c r="T286" s="24" t="str">
        <f>IFERROR(INDEX(List!$G:$G,MATCH('Cash Flow_Exp'!$U286,List!$H:$H,0)),"")</f>
        <v/>
      </c>
      <c r="U286" s="2"/>
    </row>
    <row r="287" spans="2:21">
      <c r="B287" s="18">
        <f t="shared" si="33"/>
        <v>0</v>
      </c>
      <c r="C287" s="44">
        <f t="shared" si="34"/>
        <v>0</v>
      </c>
      <c r="D287" s="6"/>
      <c r="E287" s="6"/>
      <c r="F287" s="6"/>
      <c r="G287" s="44">
        <f t="shared" si="35"/>
        <v>0</v>
      </c>
      <c r="H287" s="6"/>
      <c r="I287" s="6"/>
      <c r="J287" s="6"/>
      <c r="K287" s="44">
        <f t="shared" si="36"/>
        <v>0</v>
      </c>
      <c r="L287" s="6"/>
      <c r="M287" s="6"/>
      <c r="N287" s="6"/>
      <c r="O287" s="44">
        <f t="shared" si="37"/>
        <v>0</v>
      </c>
      <c r="P287" s="38"/>
      <c r="Q287" s="38"/>
      <c r="R287" s="38"/>
      <c r="S287" s="37"/>
      <c r="T287" s="24" t="str">
        <f>IFERROR(INDEX(List!$G:$G,MATCH('Cash Flow_Exp'!$U287,List!$H:$H,0)),"")</f>
        <v/>
      </c>
      <c r="U287" s="2"/>
    </row>
    <row r="288" spans="2:21">
      <c r="B288" s="18">
        <f t="shared" si="33"/>
        <v>0</v>
      </c>
      <c r="C288" s="44">
        <f t="shared" si="34"/>
        <v>0</v>
      </c>
      <c r="D288" s="6"/>
      <c r="E288" s="6"/>
      <c r="F288" s="6"/>
      <c r="G288" s="44">
        <f t="shared" si="35"/>
        <v>0</v>
      </c>
      <c r="H288" s="6"/>
      <c r="I288" s="6"/>
      <c r="J288" s="6"/>
      <c r="K288" s="44">
        <f t="shared" si="36"/>
        <v>0</v>
      </c>
      <c r="L288" s="6"/>
      <c r="M288" s="6"/>
      <c r="N288" s="6"/>
      <c r="O288" s="44">
        <f t="shared" si="37"/>
        <v>0</v>
      </c>
      <c r="P288" s="38"/>
      <c r="Q288" s="38"/>
      <c r="R288" s="38"/>
      <c r="S288" s="37"/>
      <c r="T288" s="24" t="str">
        <f>IFERROR(INDEX(List!$G:$G,MATCH('Cash Flow_Exp'!$U288,List!$H:$H,0)),"")</f>
        <v/>
      </c>
      <c r="U288" s="2"/>
    </row>
    <row r="289" spans="2:21">
      <c r="B289" s="18">
        <f t="shared" si="33"/>
        <v>0</v>
      </c>
      <c r="C289" s="44">
        <f t="shared" si="34"/>
        <v>0</v>
      </c>
      <c r="D289" s="6"/>
      <c r="E289" s="6"/>
      <c r="F289" s="6"/>
      <c r="G289" s="44">
        <f t="shared" si="35"/>
        <v>0</v>
      </c>
      <c r="H289" s="6"/>
      <c r="I289" s="6"/>
      <c r="J289" s="6"/>
      <c r="K289" s="44">
        <f t="shared" si="36"/>
        <v>0</v>
      </c>
      <c r="L289" s="6"/>
      <c r="M289" s="6"/>
      <c r="N289" s="6"/>
      <c r="O289" s="44">
        <f t="shared" si="37"/>
        <v>0</v>
      </c>
      <c r="P289" s="38"/>
      <c r="Q289" s="38"/>
      <c r="R289" s="38"/>
      <c r="S289" s="37"/>
      <c r="T289" s="24" t="str">
        <f>IFERROR(INDEX(List!$G:$G,MATCH('Cash Flow_Exp'!$U289,List!$H:$H,0)),"")</f>
        <v/>
      </c>
      <c r="U289" s="2"/>
    </row>
    <row r="290" spans="2:21">
      <c r="B290" s="18">
        <f t="shared" si="33"/>
        <v>0</v>
      </c>
      <c r="C290" s="44">
        <f t="shared" si="34"/>
        <v>0</v>
      </c>
      <c r="D290" s="6"/>
      <c r="E290" s="6"/>
      <c r="F290" s="6"/>
      <c r="G290" s="44">
        <f t="shared" si="35"/>
        <v>0</v>
      </c>
      <c r="H290" s="6"/>
      <c r="I290" s="6"/>
      <c r="J290" s="6"/>
      <c r="K290" s="44">
        <f t="shared" si="36"/>
        <v>0</v>
      </c>
      <c r="L290" s="6"/>
      <c r="M290" s="6"/>
      <c r="N290" s="6"/>
      <c r="O290" s="44">
        <f t="shared" si="37"/>
        <v>0</v>
      </c>
      <c r="P290" s="38"/>
      <c r="Q290" s="38"/>
      <c r="R290" s="38"/>
      <c r="S290" s="37"/>
      <c r="T290" s="24" t="str">
        <f>IFERROR(INDEX(List!$G:$G,MATCH('Cash Flow_Exp'!$U290,List!$H:$H,0)),"")</f>
        <v/>
      </c>
      <c r="U290" s="2"/>
    </row>
    <row r="291" spans="2:21">
      <c r="B291" s="18">
        <f t="shared" si="33"/>
        <v>0</v>
      </c>
      <c r="C291" s="44">
        <f t="shared" si="34"/>
        <v>0</v>
      </c>
      <c r="D291" s="6"/>
      <c r="E291" s="6"/>
      <c r="F291" s="6"/>
      <c r="G291" s="44">
        <f t="shared" si="35"/>
        <v>0</v>
      </c>
      <c r="H291" s="6"/>
      <c r="I291" s="6"/>
      <c r="J291" s="6"/>
      <c r="K291" s="44">
        <f t="shared" si="36"/>
        <v>0</v>
      </c>
      <c r="L291" s="6"/>
      <c r="M291" s="6"/>
      <c r="N291" s="6"/>
      <c r="O291" s="44">
        <f t="shared" si="37"/>
        <v>0</v>
      </c>
      <c r="P291" s="38"/>
      <c r="Q291" s="38"/>
      <c r="R291" s="38"/>
      <c r="S291" s="37"/>
      <c r="T291" s="24" t="str">
        <f>IFERROR(INDEX(List!$G:$G,MATCH('Cash Flow_Exp'!$U291,List!$H:$H,0)),"")</f>
        <v/>
      </c>
      <c r="U291" s="2"/>
    </row>
    <row r="292" spans="2:21">
      <c r="B292" s="18">
        <f t="shared" si="33"/>
        <v>0</v>
      </c>
      <c r="C292" s="44">
        <f t="shared" si="34"/>
        <v>0</v>
      </c>
      <c r="D292" s="6"/>
      <c r="E292" s="6"/>
      <c r="F292" s="6"/>
      <c r="G292" s="44">
        <f t="shared" si="35"/>
        <v>0</v>
      </c>
      <c r="H292" s="6"/>
      <c r="I292" s="6"/>
      <c r="J292" s="6"/>
      <c r="K292" s="44">
        <f t="shared" si="36"/>
        <v>0</v>
      </c>
      <c r="L292" s="6"/>
      <c r="M292" s="6"/>
      <c r="N292" s="6"/>
      <c r="O292" s="44">
        <f t="shared" si="37"/>
        <v>0</v>
      </c>
      <c r="P292" s="38"/>
      <c r="Q292" s="38"/>
      <c r="R292" s="38"/>
      <c r="S292" s="37"/>
      <c r="T292" s="24" t="str">
        <f>IFERROR(INDEX(List!$G:$G,MATCH('Cash Flow_Exp'!$U292,List!$H:$H,0)),"")</f>
        <v/>
      </c>
      <c r="U292" s="2"/>
    </row>
    <row r="293" spans="2:21">
      <c r="B293" s="18">
        <f t="shared" si="33"/>
        <v>0</v>
      </c>
      <c r="C293" s="44">
        <f t="shared" si="34"/>
        <v>0</v>
      </c>
      <c r="D293" s="6"/>
      <c r="E293" s="6"/>
      <c r="F293" s="6"/>
      <c r="G293" s="44">
        <f t="shared" si="35"/>
        <v>0</v>
      </c>
      <c r="H293" s="6"/>
      <c r="I293" s="6"/>
      <c r="J293" s="6"/>
      <c r="K293" s="44">
        <f t="shared" si="36"/>
        <v>0</v>
      </c>
      <c r="L293" s="6"/>
      <c r="M293" s="6"/>
      <c r="N293" s="6"/>
      <c r="O293" s="44">
        <f t="shared" si="37"/>
        <v>0</v>
      </c>
      <c r="P293" s="38"/>
      <c r="Q293" s="38"/>
      <c r="R293" s="38"/>
      <c r="S293" s="37"/>
      <c r="T293" s="24" t="str">
        <f>IFERROR(INDEX(List!$G:$G,MATCH('Cash Flow_Exp'!$U293,List!$H:$H,0)),"")</f>
        <v/>
      </c>
      <c r="U293" s="2"/>
    </row>
    <row r="294" spans="2:21">
      <c r="B294" s="18">
        <f t="shared" si="33"/>
        <v>0</v>
      </c>
      <c r="C294" s="44">
        <f t="shared" si="34"/>
        <v>0</v>
      </c>
      <c r="D294" s="6"/>
      <c r="E294" s="6"/>
      <c r="F294" s="6"/>
      <c r="G294" s="44">
        <f t="shared" si="35"/>
        <v>0</v>
      </c>
      <c r="H294" s="6"/>
      <c r="I294" s="6"/>
      <c r="J294" s="6"/>
      <c r="K294" s="44">
        <f t="shared" si="36"/>
        <v>0</v>
      </c>
      <c r="L294" s="6"/>
      <c r="M294" s="6"/>
      <c r="N294" s="6"/>
      <c r="O294" s="44">
        <f t="shared" si="37"/>
        <v>0</v>
      </c>
      <c r="P294" s="38"/>
      <c r="Q294" s="38"/>
      <c r="R294" s="38"/>
      <c r="S294" s="37"/>
      <c r="T294" s="24" t="str">
        <f>IFERROR(INDEX(List!$G:$G,MATCH('Cash Flow_Exp'!$U294,List!$H:$H,0)),"")</f>
        <v/>
      </c>
      <c r="U294" s="2"/>
    </row>
    <row r="295" spans="2:21">
      <c r="B295" s="18">
        <f t="shared" si="33"/>
        <v>0</v>
      </c>
      <c r="C295" s="44">
        <f t="shared" si="34"/>
        <v>0</v>
      </c>
      <c r="D295" s="6"/>
      <c r="E295" s="6"/>
      <c r="F295" s="6"/>
      <c r="G295" s="44">
        <f t="shared" si="35"/>
        <v>0</v>
      </c>
      <c r="H295" s="6"/>
      <c r="I295" s="6"/>
      <c r="J295" s="6"/>
      <c r="K295" s="44">
        <f t="shared" si="36"/>
        <v>0</v>
      </c>
      <c r="L295" s="6"/>
      <c r="M295" s="6"/>
      <c r="N295" s="6"/>
      <c r="O295" s="44">
        <f t="shared" si="37"/>
        <v>0</v>
      </c>
      <c r="P295" s="38"/>
      <c r="Q295" s="38"/>
      <c r="R295" s="38"/>
      <c r="S295" s="37"/>
      <c r="T295" s="24" t="str">
        <f>IFERROR(INDEX(List!$G:$G,MATCH('Cash Flow_Exp'!$U295,List!$H:$H,0)),"")</f>
        <v/>
      </c>
      <c r="U295" s="2"/>
    </row>
    <row r="296" spans="2:21">
      <c r="B296" s="18">
        <f t="shared" si="33"/>
        <v>0</v>
      </c>
      <c r="C296" s="44">
        <f t="shared" si="34"/>
        <v>0</v>
      </c>
      <c r="D296" s="6"/>
      <c r="E296" s="6"/>
      <c r="F296" s="6"/>
      <c r="G296" s="44">
        <f t="shared" si="35"/>
        <v>0</v>
      </c>
      <c r="H296" s="6"/>
      <c r="I296" s="6"/>
      <c r="J296" s="6"/>
      <c r="K296" s="44">
        <f t="shared" si="36"/>
        <v>0</v>
      </c>
      <c r="L296" s="6"/>
      <c r="M296" s="6"/>
      <c r="N296" s="6"/>
      <c r="O296" s="44">
        <f t="shared" si="37"/>
        <v>0</v>
      </c>
      <c r="P296" s="38"/>
      <c r="Q296" s="38"/>
      <c r="R296" s="38"/>
      <c r="S296" s="37"/>
      <c r="T296" s="24" t="str">
        <f>IFERROR(INDEX(List!$G:$G,MATCH('Cash Flow_Exp'!$U296,List!$H:$H,0)),"")</f>
        <v/>
      </c>
      <c r="U296" s="2"/>
    </row>
    <row r="297" spans="2:21">
      <c r="B297" s="18">
        <f t="shared" si="33"/>
        <v>0</v>
      </c>
      <c r="C297" s="44">
        <f t="shared" si="34"/>
        <v>0</v>
      </c>
      <c r="D297" s="6"/>
      <c r="E297" s="6"/>
      <c r="F297" s="6"/>
      <c r="G297" s="44">
        <f t="shared" si="35"/>
        <v>0</v>
      </c>
      <c r="H297" s="6"/>
      <c r="I297" s="6"/>
      <c r="J297" s="6"/>
      <c r="K297" s="44">
        <f t="shared" si="36"/>
        <v>0</v>
      </c>
      <c r="L297" s="6"/>
      <c r="M297" s="6"/>
      <c r="N297" s="6"/>
      <c r="O297" s="44">
        <f t="shared" si="37"/>
        <v>0</v>
      </c>
      <c r="P297" s="38"/>
      <c r="Q297" s="38"/>
      <c r="R297" s="38"/>
      <c r="S297" s="37"/>
      <c r="T297" s="24" t="str">
        <f>IFERROR(INDEX(List!$G:$G,MATCH('Cash Flow_Exp'!$U297,List!$H:$H,0)),"")</f>
        <v/>
      </c>
      <c r="U297" s="2"/>
    </row>
    <row r="298" spans="2:21">
      <c r="B298" s="18">
        <f t="shared" si="33"/>
        <v>0</v>
      </c>
      <c r="C298" s="44">
        <f t="shared" si="34"/>
        <v>0</v>
      </c>
      <c r="D298" s="6"/>
      <c r="E298" s="6"/>
      <c r="F298" s="6"/>
      <c r="G298" s="44">
        <f t="shared" si="35"/>
        <v>0</v>
      </c>
      <c r="H298" s="6"/>
      <c r="I298" s="6"/>
      <c r="J298" s="6"/>
      <c r="K298" s="44">
        <f t="shared" si="36"/>
        <v>0</v>
      </c>
      <c r="L298" s="6"/>
      <c r="M298" s="6"/>
      <c r="N298" s="6"/>
      <c r="O298" s="44">
        <f t="shared" si="37"/>
        <v>0</v>
      </c>
      <c r="P298" s="38"/>
      <c r="Q298" s="38"/>
      <c r="R298" s="38"/>
      <c r="S298" s="37"/>
      <c r="T298" s="24" t="str">
        <f>IFERROR(INDEX(List!$G:$G,MATCH('Cash Flow_Exp'!$U298,List!$H:$H,0)),"")</f>
        <v/>
      </c>
      <c r="U298" s="2"/>
    </row>
    <row r="299" spans="2:21">
      <c r="B299" s="18">
        <f t="shared" si="33"/>
        <v>0</v>
      </c>
      <c r="C299" s="44">
        <f t="shared" si="34"/>
        <v>0</v>
      </c>
      <c r="D299" s="6"/>
      <c r="E299" s="6"/>
      <c r="F299" s="6"/>
      <c r="G299" s="44">
        <f t="shared" si="35"/>
        <v>0</v>
      </c>
      <c r="H299" s="6"/>
      <c r="I299" s="6"/>
      <c r="J299" s="6"/>
      <c r="K299" s="44">
        <f t="shared" si="36"/>
        <v>0</v>
      </c>
      <c r="L299" s="6"/>
      <c r="M299" s="6"/>
      <c r="N299" s="6"/>
      <c r="O299" s="44">
        <f t="shared" si="37"/>
        <v>0</v>
      </c>
      <c r="P299" s="38"/>
      <c r="Q299" s="38"/>
      <c r="R299" s="38"/>
      <c r="S299" s="37"/>
      <c r="T299" s="24" t="str">
        <f>IFERROR(INDEX(List!$G:$G,MATCH('Cash Flow_Exp'!$U299,List!$H:$H,0)),"")</f>
        <v/>
      </c>
      <c r="U299" s="2"/>
    </row>
    <row r="300" spans="2:21">
      <c r="B300" s="18">
        <f t="shared" si="33"/>
        <v>0</v>
      </c>
      <c r="C300" s="44">
        <f t="shared" si="34"/>
        <v>0</v>
      </c>
      <c r="D300" s="6"/>
      <c r="E300" s="6"/>
      <c r="F300" s="6"/>
      <c r="G300" s="44">
        <f t="shared" si="35"/>
        <v>0</v>
      </c>
      <c r="H300" s="6"/>
      <c r="I300" s="6"/>
      <c r="J300" s="6"/>
      <c r="K300" s="44">
        <f t="shared" si="36"/>
        <v>0</v>
      </c>
      <c r="L300" s="6"/>
      <c r="M300" s="6"/>
      <c r="N300" s="6"/>
      <c r="O300" s="44">
        <f t="shared" si="37"/>
        <v>0</v>
      </c>
      <c r="P300" s="38"/>
      <c r="Q300" s="38"/>
      <c r="R300" s="38"/>
      <c r="S300" s="37"/>
      <c r="T300" s="24" t="str">
        <f>IFERROR(INDEX(List!$G:$G,MATCH('Cash Flow_Exp'!$U300,List!$H:$H,0)),"")</f>
        <v/>
      </c>
      <c r="U300" s="2"/>
    </row>
    <row r="301" spans="2:21">
      <c r="B301" s="18">
        <f t="shared" si="33"/>
        <v>0</v>
      </c>
      <c r="C301" s="44">
        <f t="shared" si="34"/>
        <v>0</v>
      </c>
      <c r="D301" s="6"/>
      <c r="E301" s="6"/>
      <c r="F301" s="6"/>
      <c r="G301" s="44">
        <f t="shared" si="35"/>
        <v>0</v>
      </c>
      <c r="H301" s="6"/>
      <c r="I301" s="6"/>
      <c r="J301" s="6"/>
      <c r="K301" s="44">
        <f t="shared" si="36"/>
        <v>0</v>
      </c>
      <c r="L301" s="6"/>
      <c r="M301" s="6"/>
      <c r="N301" s="6"/>
      <c r="O301" s="44">
        <f t="shared" si="37"/>
        <v>0</v>
      </c>
      <c r="P301" s="38"/>
      <c r="Q301" s="38"/>
      <c r="R301" s="38"/>
      <c r="S301" s="37"/>
      <c r="T301" s="24" t="str">
        <f>IFERROR(INDEX(List!$G:$G,MATCH('Cash Flow_Exp'!$U301,List!$H:$H,0)),"")</f>
        <v/>
      </c>
      <c r="U301" s="2"/>
    </row>
    <row r="302" spans="2:21">
      <c r="B302" s="18">
        <f t="shared" si="33"/>
        <v>0</v>
      </c>
      <c r="C302" s="44">
        <f t="shared" si="34"/>
        <v>0</v>
      </c>
      <c r="D302" s="6"/>
      <c r="E302" s="6"/>
      <c r="F302" s="6"/>
      <c r="G302" s="44">
        <f t="shared" si="35"/>
        <v>0</v>
      </c>
      <c r="H302" s="6"/>
      <c r="I302" s="6"/>
      <c r="J302" s="6"/>
      <c r="K302" s="44">
        <f t="shared" si="36"/>
        <v>0</v>
      </c>
      <c r="L302" s="6"/>
      <c r="M302" s="6"/>
      <c r="N302" s="6"/>
      <c r="O302" s="44">
        <f t="shared" si="37"/>
        <v>0</v>
      </c>
      <c r="P302" s="38"/>
      <c r="Q302" s="38"/>
      <c r="R302" s="38"/>
      <c r="S302" s="37"/>
      <c r="T302" s="24" t="str">
        <f>IFERROR(INDEX(List!$G:$G,MATCH('Cash Flow_Exp'!$U302,List!$H:$H,0)),"")</f>
        <v/>
      </c>
      <c r="U302" s="2"/>
    </row>
    <row r="303" spans="2:21">
      <c r="B303" s="18">
        <f t="shared" si="33"/>
        <v>0</v>
      </c>
      <c r="C303" s="44">
        <f t="shared" si="34"/>
        <v>0</v>
      </c>
      <c r="D303" s="6"/>
      <c r="E303" s="6"/>
      <c r="F303" s="6"/>
      <c r="G303" s="44">
        <f t="shared" si="35"/>
        <v>0</v>
      </c>
      <c r="H303" s="6"/>
      <c r="I303" s="6"/>
      <c r="J303" s="6"/>
      <c r="K303" s="44">
        <f t="shared" si="36"/>
        <v>0</v>
      </c>
      <c r="L303" s="6"/>
      <c r="M303" s="6"/>
      <c r="N303" s="6"/>
      <c r="O303" s="44">
        <f t="shared" si="37"/>
        <v>0</v>
      </c>
      <c r="P303" s="38"/>
      <c r="Q303" s="38"/>
      <c r="R303" s="38"/>
      <c r="S303" s="37"/>
      <c r="T303" s="24" t="str">
        <f>IFERROR(INDEX(List!$G:$G,MATCH('Cash Flow_Exp'!$U303,List!$H:$H,0)),"")</f>
        <v/>
      </c>
      <c r="U303" s="2"/>
    </row>
    <row r="304" spans="2:21">
      <c r="B304" s="18">
        <f t="shared" si="33"/>
        <v>0</v>
      </c>
      <c r="C304" s="44">
        <f t="shared" si="34"/>
        <v>0</v>
      </c>
      <c r="D304" s="6"/>
      <c r="E304" s="6"/>
      <c r="F304" s="6"/>
      <c r="G304" s="44">
        <f t="shared" si="35"/>
        <v>0</v>
      </c>
      <c r="H304" s="6"/>
      <c r="I304" s="6"/>
      <c r="J304" s="6"/>
      <c r="K304" s="44">
        <f t="shared" si="36"/>
        <v>0</v>
      </c>
      <c r="L304" s="6"/>
      <c r="M304" s="6"/>
      <c r="N304" s="6"/>
      <c r="O304" s="44">
        <f t="shared" si="37"/>
        <v>0</v>
      </c>
      <c r="P304" s="38"/>
      <c r="Q304" s="38"/>
      <c r="R304" s="38"/>
      <c r="S304" s="37"/>
      <c r="T304" s="24" t="str">
        <f>IFERROR(INDEX(List!$G:$G,MATCH('Cash Flow_Exp'!$U304,List!$H:$H,0)),"")</f>
        <v/>
      </c>
      <c r="U304" s="2"/>
    </row>
    <row r="305" spans="2:21">
      <c r="B305" s="18">
        <f t="shared" si="33"/>
        <v>0</v>
      </c>
      <c r="C305" s="44">
        <f t="shared" si="34"/>
        <v>0</v>
      </c>
      <c r="D305" s="6"/>
      <c r="E305" s="6"/>
      <c r="F305" s="6"/>
      <c r="G305" s="44">
        <f t="shared" si="35"/>
        <v>0</v>
      </c>
      <c r="H305" s="6"/>
      <c r="I305" s="6"/>
      <c r="J305" s="6"/>
      <c r="K305" s="44">
        <f t="shared" si="36"/>
        <v>0</v>
      </c>
      <c r="L305" s="6"/>
      <c r="M305" s="6"/>
      <c r="N305" s="6"/>
      <c r="O305" s="44">
        <f t="shared" si="37"/>
        <v>0</v>
      </c>
      <c r="P305" s="38"/>
      <c r="Q305" s="38"/>
      <c r="R305" s="38"/>
      <c r="S305" s="37"/>
      <c r="T305" s="24" t="str">
        <f>IFERROR(INDEX(List!$G:$G,MATCH('Cash Flow_Exp'!$U305,List!$H:$H,0)),"")</f>
        <v/>
      </c>
      <c r="U305" s="2"/>
    </row>
    <row r="306" spans="2:21">
      <c r="B306" s="18">
        <f t="shared" si="33"/>
        <v>0</v>
      </c>
      <c r="C306" s="44">
        <f t="shared" si="34"/>
        <v>0</v>
      </c>
      <c r="D306" s="6"/>
      <c r="E306" s="6"/>
      <c r="F306" s="6"/>
      <c r="G306" s="44">
        <f t="shared" si="35"/>
        <v>0</v>
      </c>
      <c r="H306" s="6"/>
      <c r="I306" s="6"/>
      <c r="J306" s="6"/>
      <c r="K306" s="44">
        <f t="shared" si="36"/>
        <v>0</v>
      </c>
      <c r="L306" s="6"/>
      <c r="M306" s="6"/>
      <c r="N306" s="6"/>
      <c r="O306" s="44">
        <f t="shared" si="37"/>
        <v>0</v>
      </c>
      <c r="P306" s="38"/>
      <c r="Q306" s="38"/>
      <c r="R306" s="38"/>
      <c r="S306" s="37"/>
      <c r="T306" s="24" t="str">
        <f>IFERROR(INDEX(List!$G:$G,MATCH('Cash Flow_Exp'!$U306,List!$H:$H,0)),"")</f>
        <v/>
      </c>
      <c r="U306" s="2"/>
    </row>
    <row r="307" spans="2:21">
      <c r="B307" s="18">
        <f t="shared" si="33"/>
        <v>0</v>
      </c>
      <c r="C307" s="44">
        <f t="shared" si="34"/>
        <v>0</v>
      </c>
      <c r="D307" s="6"/>
      <c r="E307" s="6"/>
      <c r="F307" s="6"/>
      <c r="G307" s="44">
        <f t="shared" si="35"/>
        <v>0</v>
      </c>
      <c r="H307" s="6"/>
      <c r="I307" s="6"/>
      <c r="J307" s="6"/>
      <c r="K307" s="44">
        <f t="shared" si="36"/>
        <v>0</v>
      </c>
      <c r="L307" s="6"/>
      <c r="M307" s="6"/>
      <c r="N307" s="6"/>
      <c r="O307" s="44">
        <f t="shared" si="37"/>
        <v>0</v>
      </c>
      <c r="P307" s="38"/>
      <c r="Q307" s="38"/>
      <c r="R307" s="38"/>
      <c r="S307" s="37"/>
      <c r="T307" s="24" t="str">
        <f>IFERROR(INDEX(List!$G:$G,MATCH('Cash Flow_Exp'!$U307,List!$H:$H,0)),"")</f>
        <v/>
      </c>
      <c r="U307" s="2"/>
    </row>
    <row r="308" spans="2:21">
      <c r="B308" s="18">
        <f t="shared" si="33"/>
        <v>0</v>
      </c>
      <c r="C308" s="44">
        <f t="shared" si="34"/>
        <v>0</v>
      </c>
      <c r="D308" s="6"/>
      <c r="E308" s="6"/>
      <c r="F308" s="6"/>
      <c r="G308" s="44">
        <f t="shared" si="35"/>
        <v>0</v>
      </c>
      <c r="H308" s="6"/>
      <c r="I308" s="6"/>
      <c r="J308" s="6"/>
      <c r="K308" s="44">
        <f t="shared" si="36"/>
        <v>0</v>
      </c>
      <c r="L308" s="6"/>
      <c r="M308" s="6"/>
      <c r="N308" s="6"/>
      <c r="O308" s="44">
        <f t="shared" si="37"/>
        <v>0</v>
      </c>
      <c r="P308" s="38"/>
      <c r="Q308" s="38"/>
      <c r="R308" s="38"/>
      <c r="S308" s="37"/>
      <c r="T308" s="24" t="str">
        <f>IFERROR(INDEX(List!$G:$G,MATCH('Cash Flow_Exp'!$U308,List!$H:$H,0)),"")</f>
        <v/>
      </c>
      <c r="U308" s="2"/>
    </row>
    <row r="309" spans="2:21">
      <c r="B309" s="18">
        <f t="shared" si="33"/>
        <v>0</v>
      </c>
      <c r="C309" s="44">
        <f t="shared" si="34"/>
        <v>0</v>
      </c>
      <c r="D309" s="6"/>
      <c r="E309" s="6"/>
      <c r="F309" s="6"/>
      <c r="G309" s="44">
        <f t="shared" si="35"/>
        <v>0</v>
      </c>
      <c r="H309" s="6"/>
      <c r="I309" s="6"/>
      <c r="J309" s="6"/>
      <c r="K309" s="44">
        <f t="shared" si="36"/>
        <v>0</v>
      </c>
      <c r="L309" s="6"/>
      <c r="M309" s="6"/>
      <c r="N309" s="6"/>
      <c r="O309" s="44">
        <f t="shared" si="37"/>
        <v>0</v>
      </c>
      <c r="P309" s="38"/>
      <c r="Q309" s="38"/>
      <c r="R309" s="38"/>
      <c r="S309" s="37"/>
      <c r="T309" s="24" t="str">
        <f>IFERROR(INDEX(List!$G:$G,MATCH('Cash Flow_Exp'!$U309,List!$H:$H,0)),"")</f>
        <v/>
      </c>
      <c r="U309" s="2"/>
    </row>
    <row r="310" spans="2:21">
      <c r="B310" s="18">
        <f t="shared" si="33"/>
        <v>0</v>
      </c>
      <c r="C310" s="44">
        <f t="shared" si="34"/>
        <v>0</v>
      </c>
      <c r="D310" s="6"/>
      <c r="E310" s="6"/>
      <c r="F310" s="6"/>
      <c r="G310" s="44">
        <f t="shared" si="35"/>
        <v>0</v>
      </c>
      <c r="H310" s="6"/>
      <c r="I310" s="6"/>
      <c r="J310" s="6"/>
      <c r="K310" s="44">
        <f t="shared" si="36"/>
        <v>0</v>
      </c>
      <c r="L310" s="6"/>
      <c r="M310" s="6"/>
      <c r="N310" s="6"/>
      <c r="O310" s="44">
        <f t="shared" si="37"/>
        <v>0</v>
      </c>
      <c r="P310" s="38"/>
      <c r="Q310" s="38"/>
      <c r="R310" s="38"/>
      <c r="S310" s="37"/>
      <c r="T310" s="24" t="str">
        <f>IFERROR(INDEX(List!$G:$G,MATCH('Cash Flow_Exp'!$U310,List!$H:$H,0)),"")</f>
        <v/>
      </c>
      <c r="U310" s="2"/>
    </row>
    <row r="311" spans="2:21">
      <c r="B311" s="18">
        <f t="shared" si="33"/>
        <v>0</v>
      </c>
      <c r="C311" s="44">
        <f t="shared" si="34"/>
        <v>0</v>
      </c>
      <c r="D311" s="6"/>
      <c r="E311" s="6"/>
      <c r="F311" s="6"/>
      <c r="G311" s="44">
        <f t="shared" si="35"/>
        <v>0</v>
      </c>
      <c r="H311" s="6"/>
      <c r="I311" s="6"/>
      <c r="J311" s="6"/>
      <c r="K311" s="44">
        <f t="shared" si="36"/>
        <v>0</v>
      </c>
      <c r="L311" s="6"/>
      <c r="M311" s="6"/>
      <c r="N311" s="6"/>
      <c r="O311" s="44">
        <f t="shared" si="37"/>
        <v>0</v>
      </c>
      <c r="P311" s="38"/>
      <c r="Q311" s="38"/>
      <c r="R311" s="38"/>
      <c r="S311" s="37"/>
      <c r="T311" s="24" t="str">
        <f>IFERROR(INDEX(List!$G:$G,MATCH('Cash Flow_Exp'!$U311,List!$H:$H,0)),"")</f>
        <v/>
      </c>
      <c r="U311" s="2"/>
    </row>
    <row r="312" spans="2:21">
      <c r="B312" s="18">
        <f t="shared" si="33"/>
        <v>0</v>
      </c>
      <c r="C312" s="44">
        <f t="shared" si="34"/>
        <v>0</v>
      </c>
      <c r="D312" s="6"/>
      <c r="E312" s="6"/>
      <c r="F312" s="6"/>
      <c r="G312" s="44">
        <f t="shared" si="35"/>
        <v>0</v>
      </c>
      <c r="H312" s="6"/>
      <c r="I312" s="6"/>
      <c r="J312" s="6"/>
      <c r="K312" s="44">
        <f t="shared" si="36"/>
        <v>0</v>
      </c>
      <c r="L312" s="6"/>
      <c r="M312" s="6"/>
      <c r="N312" s="6"/>
      <c r="O312" s="44">
        <f t="shared" si="37"/>
        <v>0</v>
      </c>
      <c r="P312" s="38"/>
      <c r="Q312" s="38"/>
      <c r="R312" s="38"/>
      <c r="S312" s="37"/>
      <c r="T312" s="24" t="str">
        <f>IFERROR(INDEX(List!$G:$G,MATCH('Cash Flow_Exp'!$U312,List!$H:$H,0)),"")</f>
        <v/>
      </c>
      <c r="U312" s="2"/>
    </row>
    <row r="313" spans="2:21">
      <c r="B313" s="18">
        <f t="shared" si="33"/>
        <v>0</v>
      </c>
      <c r="C313" s="44">
        <f t="shared" si="34"/>
        <v>0</v>
      </c>
      <c r="D313" s="6"/>
      <c r="E313" s="6"/>
      <c r="F313" s="6"/>
      <c r="G313" s="44">
        <f t="shared" si="35"/>
        <v>0</v>
      </c>
      <c r="H313" s="6"/>
      <c r="I313" s="6"/>
      <c r="J313" s="6"/>
      <c r="K313" s="44">
        <f t="shared" si="36"/>
        <v>0</v>
      </c>
      <c r="L313" s="6"/>
      <c r="M313" s="6"/>
      <c r="N313" s="6"/>
      <c r="O313" s="44">
        <f t="shared" si="37"/>
        <v>0</v>
      </c>
      <c r="P313" s="38"/>
      <c r="Q313" s="38"/>
      <c r="R313" s="38"/>
      <c r="S313" s="37"/>
      <c r="T313" s="24" t="str">
        <f>IFERROR(INDEX(List!$G:$G,MATCH('Cash Flow_Exp'!$U313,List!$H:$H,0)),"")</f>
        <v/>
      </c>
      <c r="U313" s="2"/>
    </row>
    <row r="314" spans="2:21">
      <c r="B314" s="18">
        <f t="shared" si="33"/>
        <v>0</v>
      </c>
      <c r="C314" s="44">
        <f t="shared" si="34"/>
        <v>0</v>
      </c>
      <c r="D314" s="6"/>
      <c r="E314" s="6"/>
      <c r="F314" s="6"/>
      <c r="G314" s="44">
        <f t="shared" si="35"/>
        <v>0</v>
      </c>
      <c r="H314" s="6"/>
      <c r="I314" s="6"/>
      <c r="J314" s="6"/>
      <c r="K314" s="44">
        <f t="shared" si="36"/>
        <v>0</v>
      </c>
      <c r="L314" s="6"/>
      <c r="M314" s="6"/>
      <c r="N314" s="6"/>
      <c r="O314" s="44">
        <f t="shared" si="37"/>
        <v>0</v>
      </c>
      <c r="P314" s="38"/>
      <c r="Q314" s="38"/>
      <c r="R314" s="38"/>
      <c r="S314" s="37"/>
      <c r="T314" s="24" t="str">
        <f>IFERROR(INDEX(List!$G:$G,MATCH('Cash Flow_Exp'!$U314,List!$H:$H,0)),"")</f>
        <v/>
      </c>
      <c r="U314" s="2"/>
    </row>
    <row r="315" spans="2:21">
      <c r="B315" s="18">
        <f t="shared" si="33"/>
        <v>0</v>
      </c>
      <c r="C315" s="44">
        <f t="shared" si="34"/>
        <v>0</v>
      </c>
      <c r="D315" s="6"/>
      <c r="E315" s="6"/>
      <c r="F315" s="6"/>
      <c r="G315" s="44">
        <f t="shared" si="35"/>
        <v>0</v>
      </c>
      <c r="H315" s="6"/>
      <c r="I315" s="6"/>
      <c r="J315" s="6"/>
      <c r="K315" s="44">
        <f t="shared" si="36"/>
        <v>0</v>
      </c>
      <c r="L315" s="6"/>
      <c r="M315" s="6"/>
      <c r="N315" s="6"/>
      <c r="O315" s="44">
        <f t="shared" si="37"/>
        <v>0</v>
      </c>
      <c r="P315" s="38"/>
      <c r="Q315" s="38"/>
      <c r="R315" s="38"/>
      <c r="S315" s="37"/>
      <c r="T315" s="24" t="str">
        <f>IFERROR(INDEX(List!$G:$G,MATCH('Cash Flow_Exp'!$U315,List!$H:$H,0)),"")</f>
        <v/>
      </c>
      <c r="U315" s="2"/>
    </row>
    <row r="316" spans="2:21">
      <c r="B316" s="18">
        <f t="shared" si="33"/>
        <v>0</v>
      </c>
      <c r="C316" s="44">
        <f t="shared" si="34"/>
        <v>0</v>
      </c>
      <c r="D316" s="6"/>
      <c r="E316" s="6"/>
      <c r="F316" s="6"/>
      <c r="G316" s="44">
        <f t="shared" si="35"/>
        <v>0</v>
      </c>
      <c r="H316" s="6"/>
      <c r="I316" s="6"/>
      <c r="J316" s="6"/>
      <c r="K316" s="44">
        <f t="shared" si="36"/>
        <v>0</v>
      </c>
      <c r="L316" s="6"/>
      <c r="M316" s="6"/>
      <c r="N316" s="6"/>
      <c r="O316" s="44">
        <f t="shared" si="37"/>
        <v>0</v>
      </c>
      <c r="P316" s="38"/>
      <c r="Q316" s="38"/>
      <c r="R316" s="38"/>
      <c r="S316" s="37"/>
      <c r="T316" s="24" t="str">
        <f>IFERROR(INDEX(List!$G:$G,MATCH('Cash Flow_Exp'!$U316,List!$H:$H,0)),"")</f>
        <v/>
      </c>
      <c r="U316" s="2"/>
    </row>
    <row r="317" spans="2:21">
      <c r="B317" s="18">
        <f t="shared" si="33"/>
        <v>0</v>
      </c>
      <c r="C317" s="44">
        <f t="shared" si="34"/>
        <v>0</v>
      </c>
      <c r="D317" s="6"/>
      <c r="E317" s="6"/>
      <c r="F317" s="6"/>
      <c r="G317" s="44">
        <f t="shared" si="35"/>
        <v>0</v>
      </c>
      <c r="H317" s="6"/>
      <c r="I317" s="6"/>
      <c r="J317" s="6"/>
      <c r="K317" s="44">
        <f t="shared" si="36"/>
        <v>0</v>
      </c>
      <c r="L317" s="6"/>
      <c r="M317" s="6"/>
      <c r="N317" s="6"/>
      <c r="O317" s="44">
        <f t="shared" si="37"/>
        <v>0</v>
      </c>
      <c r="P317" s="38"/>
      <c r="Q317" s="38"/>
      <c r="R317" s="38"/>
      <c r="S317" s="37"/>
      <c r="T317" s="24" t="str">
        <f>IFERROR(INDEX(List!$G:$G,MATCH('Cash Flow_Exp'!$U317,List!$H:$H,0)),"")</f>
        <v/>
      </c>
      <c r="U317" s="2"/>
    </row>
    <row r="318" spans="2:21">
      <c r="B318" s="18">
        <f t="shared" si="33"/>
        <v>0</v>
      </c>
      <c r="C318" s="44">
        <f t="shared" si="34"/>
        <v>0</v>
      </c>
      <c r="D318" s="6"/>
      <c r="E318" s="6"/>
      <c r="F318" s="6"/>
      <c r="G318" s="44">
        <f t="shared" si="35"/>
        <v>0</v>
      </c>
      <c r="H318" s="6"/>
      <c r="I318" s="6"/>
      <c r="J318" s="6"/>
      <c r="K318" s="44">
        <f t="shared" si="36"/>
        <v>0</v>
      </c>
      <c r="L318" s="6"/>
      <c r="M318" s="6"/>
      <c r="N318" s="6"/>
      <c r="O318" s="44">
        <f t="shared" si="37"/>
        <v>0</v>
      </c>
      <c r="P318" s="38"/>
      <c r="Q318" s="38"/>
      <c r="R318" s="38"/>
      <c r="S318" s="37"/>
      <c r="T318" s="24" t="str">
        <f>IFERROR(INDEX(List!$G:$G,MATCH('Cash Flow_Exp'!$U318,List!$H:$H,0)),"")</f>
        <v/>
      </c>
      <c r="U318" s="2"/>
    </row>
    <row r="319" spans="2:21">
      <c r="B319" s="18">
        <f t="shared" si="33"/>
        <v>0</v>
      </c>
      <c r="C319" s="44">
        <f t="shared" si="34"/>
        <v>0</v>
      </c>
      <c r="D319" s="6"/>
      <c r="E319" s="6"/>
      <c r="F319" s="6"/>
      <c r="G319" s="44">
        <f t="shared" si="35"/>
        <v>0</v>
      </c>
      <c r="H319" s="6"/>
      <c r="I319" s="6"/>
      <c r="J319" s="6"/>
      <c r="K319" s="44">
        <f t="shared" si="36"/>
        <v>0</v>
      </c>
      <c r="L319" s="6"/>
      <c r="M319" s="6"/>
      <c r="N319" s="6"/>
      <c r="O319" s="44">
        <f t="shared" si="37"/>
        <v>0</v>
      </c>
      <c r="P319" s="38"/>
      <c r="Q319" s="38"/>
      <c r="R319" s="38"/>
      <c r="S319" s="37"/>
      <c r="T319" s="24" t="str">
        <f>IFERROR(INDEX(List!$G:$G,MATCH('Cash Flow_Exp'!$U319,List!$H:$H,0)),"")</f>
        <v/>
      </c>
      <c r="U319" s="2"/>
    </row>
    <row r="320" spans="2:21">
      <c r="B320" s="18">
        <f t="shared" si="33"/>
        <v>0</v>
      </c>
      <c r="C320" s="44">
        <f t="shared" si="34"/>
        <v>0</v>
      </c>
      <c r="D320" s="6"/>
      <c r="E320" s="6"/>
      <c r="F320" s="6"/>
      <c r="G320" s="44">
        <f t="shared" si="35"/>
        <v>0</v>
      </c>
      <c r="H320" s="6"/>
      <c r="I320" s="6"/>
      <c r="J320" s="6"/>
      <c r="K320" s="44">
        <f t="shared" si="36"/>
        <v>0</v>
      </c>
      <c r="L320" s="6"/>
      <c r="M320" s="6"/>
      <c r="N320" s="6"/>
      <c r="O320" s="44">
        <f t="shared" si="37"/>
        <v>0</v>
      </c>
      <c r="P320" s="38"/>
      <c r="Q320" s="38"/>
      <c r="R320" s="38"/>
      <c r="S320" s="37"/>
      <c r="T320" s="24" t="str">
        <f>IFERROR(INDEX(List!$G:$G,MATCH('Cash Flow_Exp'!$U320,List!$H:$H,0)),"")</f>
        <v/>
      </c>
      <c r="U320" s="2"/>
    </row>
    <row r="321" spans="2:21">
      <c r="B321" s="18">
        <f t="shared" si="33"/>
        <v>0</v>
      </c>
      <c r="C321" s="44">
        <f t="shared" si="34"/>
        <v>0</v>
      </c>
      <c r="D321" s="6"/>
      <c r="E321" s="6"/>
      <c r="F321" s="6"/>
      <c r="G321" s="44">
        <f t="shared" si="35"/>
        <v>0</v>
      </c>
      <c r="H321" s="6"/>
      <c r="I321" s="6"/>
      <c r="J321" s="6"/>
      <c r="K321" s="44">
        <f t="shared" si="36"/>
        <v>0</v>
      </c>
      <c r="L321" s="6"/>
      <c r="M321" s="6"/>
      <c r="N321" s="6"/>
      <c r="O321" s="44">
        <f t="shared" si="37"/>
        <v>0</v>
      </c>
      <c r="P321" s="38"/>
      <c r="Q321" s="38"/>
      <c r="R321" s="38"/>
      <c r="S321" s="37"/>
      <c r="T321" s="24" t="str">
        <f>IFERROR(INDEX(List!$G:$G,MATCH('Cash Flow_Exp'!$U321,List!$H:$H,0)),"")</f>
        <v/>
      </c>
      <c r="U321" s="2"/>
    </row>
    <row r="322" spans="2:21">
      <c r="B322" s="18">
        <f t="shared" si="33"/>
        <v>0</v>
      </c>
      <c r="C322" s="44">
        <f t="shared" si="34"/>
        <v>0</v>
      </c>
      <c r="D322" s="6"/>
      <c r="E322" s="6"/>
      <c r="F322" s="6"/>
      <c r="G322" s="44">
        <f t="shared" si="35"/>
        <v>0</v>
      </c>
      <c r="H322" s="6"/>
      <c r="I322" s="6"/>
      <c r="J322" s="6"/>
      <c r="K322" s="44">
        <f t="shared" si="36"/>
        <v>0</v>
      </c>
      <c r="L322" s="6"/>
      <c r="M322" s="6"/>
      <c r="N322" s="6"/>
      <c r="O322" s="44">
        <f t="shared" si="37"/>
        <v>0</v>
      </c>
      <c r="P322" s="38"/>
      <c r="Q322" s="38"/>
      <c r="R322" s="38"/>
      <c r="S322" s="37"/>
      <c r="T322" s="24" t="str">
        <f>IFERROR(INDEX(List!$G:$G,MATCH('Cash Flow_Exp'!$U322,List!$H:$H,0)),"")</f>
        <v/>
      </c>
      <c r="U322" s="2"/>
    </row>
    <row r="323" spans="2:21">
      <c r="B323" s="18">
        <f t="shared" si="33"/>
        <v>0</v>
      </c>
      <c r="C323" s="44">
        <f t="shared" si="34"/>
        <v>0</v>
      </c>
      <c r="D323" s="6"/>
      <c r="E323" s="6"/>
      <c r="F323" s="6"/>
      <c r="G323" s="44">
        <f t="shared" si="35"/>
        <v>0</v>
      </c>
      <c r="H323" s="6"/>
      <c r="I323" s="6"/>
      <c r="J323" s="6"/>
      <c r="K323" s="44">
        <f t="shared" si="36"/>
        <v>0</v>
      </c>
      <c r="L323" s="6"/>
      <c r="M323" s="6"/>
      <c r="N323" s="6"/>
      <c r="O323" s="44">
        <f t="shared" si="37"/>
        <v>0</v>
      </c>
      <c r="P323" s="38"/>
      <c r="Q323" s="38"/>
      <c r="R323" s="38"/>
      <c r="S323" s="37"/>
      <c r="T323" s="24" t="str">
        <f>IFERROR(INDEX(List!$G:$G,MATCH('Cash Flow_Exp'!$U323,List!$H:$H,0)),"")</f>
        <v/>
      </c>
      <c r="U323" s="2"/>
    </row>
    <row r="324" spans="2:21">
      <c r="B324" s="18">
        <f t="shared" si="33"/>
        <v>0</v>
      </c>
      <c r="C324" s="44">
        <f t="shared" si="34"/>
        <v>0</v>
      </c>
      <c r="D324" s="6"/>
      <c r="E324" s="6"/>
      <c r="F324" s="6"/>
      <c r="G324" s="44">
        <f t="shared" si="35"/>
        <v>0</v>
      </c>
      <c r="H324" s="6"/>
      <c r="I324" s="6"/>
      <c r="J324" s="6"/>
      <c r="K324" s="44">
        <f t="shared" si="36"/>
        <v>0</v>
      </c>
      <c r="L324" s="6"/>
      <c r="M324" s="6"/>
      <c r="N324" s="6"/>
      <c r="O324" s="44">
        <f t="shared" si="37"/>
        <v>0</v>
      </c>
      <c r="P324" s="38"/>
      <c r="Q324" s="38"/>
      <c r="R324" s="38"/>
      <c r="S324" s="37"/>
      <c r="T324" s="24" t="str">
        <f>IFERROR(INDEX(List!$G:$G,MATCH('Cash Flow_Exp'!$U324,List!$H:$H,0)),"")</f>
        <v/>
      </c>
      <c r="U324" s="2"/>
    </row>
    <row r="325" spans="2:21">
      <c r="B325" s="18">
        <f t="shared" si="33"/>
        <v>0</v>
      </c>
      <c r="C325" s="44">
        <f t="shared" si="34"/>
        <v>0</v>
      </c>
      <c r="D325" s="6"/>
      <c r="E325" s="6"/>
      <c r="F325" s="6"/>
      <c r="G325" s="44">
        <f t="shared" si="35"/>
        <v>0</v>
      </c>
      <c r="H325" s="6"/>
      <c r="I325" s="6"/>
      <c r="J325" s="6"/>
      <c r="K325" s="44">
        <f t="shared" si="36"/>
        <v>0</v>
      </c>
      <c r="L325" s="6"/>
      <c r="M325" s="6"/>
      <c r="N325" s="6"/>
      <c r="O325" s="44">
        <f t="shared" si="37"/>
        <v>0</v>
      </c>
      <c r="P325" s="38"/>
      <c r="Q325" s="38"/>
      <c r="R325" s="38"/>
      <c r="S325" s="37"/>
      <c r="T325" s="24" t="str">
        <f>IFERROR(INDEX(List!$G:$G,MATCH('Cash Flow_Exp'!$U325,List!$H:$H,0)),"")</f>
        <v/>
      </c>
      <c r="U325" s="2"/>
    </row>
    <row r="326" spans="2:21">
      <c r="B326" s="18">
        <f t="shared" si="33"/>
        <v>0</v>
      </c>
      <c r="C326" s="44">
        <f t="shared" si="34"/>
        <v>0</v>
      </c>
      <c r="D326" s="6"/>
      <c r="E326" s="6"/>
      <c r="F326" s="6"/>
      <c r="G326" s="44">
        <f t="shared" si="35"/>
        <v>0</v>
      </c>
      <c r="H326" s="6"/>
      <c r="I326" s="6"/>
      <c r="J326" s="6"/>
      <c r="K326" s="44">
        <f t="shared" si="36"/>
        <v>0</v>
      </c>
      <c r="L326" s="6"/>
      <c r="M326" s="6"/>
      <c r="N326" s="6"/>
      <c r="O326" s="44">
        <f t="shared" si="37"/>
        <v>0</v>
      </c>
      <c r="P326" s="38"/>
      <c r="Q326" s="38"/>
      <c r="R326" s="38"/>
      <c r="S326" s="37"/>
      <c r="T326" s="24" t="str">
        <f>IFERROR(INDEX(List!$G:$G,MATCH('Cash Flow_Exp'!$U326,List!$H:$H,0)),"")</f>
        <v/>
      </c>
      <c r="U326" s="2"/>
    </row>
    <row r="327" spans="2:21">
      <c r="B327" s="18">
        <f t="shared" ref="B327:B390" si="38">O327+K327+G327+C327</f>
        <v>0</v>
      </c>
      <c r="C327" s="44">
        <f t="shared" ref="C327:C390" si="39">SUM(D327:F327)</f>
        <v>0</v>
      </c>
      <c r="D327" s="6"/>
      <c r="E327" s="6"/>
      <c r="F327" s="6"/>
      <c r="G327" s="44">
        <f t="shared" ref="G327:G390" si="40">SUM(H327:J327)</f>
        <v>0</v>
      </c>
      <c r="H327" s="6"/>
      <c r="I327" s="6"/>
      <c r="J327" s="6"/>
      <c r="K327" s="44">
        <f t="shared" ref="K327:K390" si="41">SUM(L327:N327)</f>
        <v>0</v>
      </c>
      <c r="L327" s="6"/>
      <c r="M327" s="6"/>
      <c r="N327" s="6"/>
      <c r="O327" s="44">
        <f t="shared" ref="O327:O390" si="42">SUM(P327:R327)</f>
        <v>0</v>
      </c>
      <c r="P327" s="38"/>
      <c r="Q327" s="38"/>
      <c r="R327" s="38"/>
      <c r="S327" s="37"/>
      <c r="T327" s="24" t="str">
        <f>IFERROR(INDEX(List!$G:$G,MATCH('Cash Flow_Exp'!$U327,List!$H:$H,0)),"")</f>
        <v/>
      </c>
      <c r="U327" s="2"/>
    </row>
    <row r="328" spans="2:21">
      <c r="B328" s="18">
        <f t="shared" si="38"/>
        <v>0</v>
      </c>
      <c r="C328" s="44">
        <f t="shared" si="39"/>
        <v>0</v>
      </c>
      <c r="D328" s="6"/>
      <c r="E328" s="6"/>
      <c r="F328" s="6"/>
      <c r="G328" s="44">
        <f t="shared" si="40"/>
        <v>0</v>
      </c>
      <c r="H328" s="6"/>
      <c r="I328" s="6"/>
      <c r="J328" s="6"/>
      <c r="K328" s="44">
        <f t="shared" si="41"/>
        <v>0</v>
      </c>
      <c r="L328" s="6"/>
      <c r="M328" s="6"/>
      <c r="N328" s="6"/>
      <c r="O328" s="44">
        <f t="shared" si="42"/>
        <v>0</v>
      </c>
      <c r="P328" s="38"/>
      <c r="Q328" s="38"/>
      <c r="R328" s="38"/>
      <c r="S328" s="37"/>
      <c r="T328" s="24" t="str">
        <f>IFERROR(INDEX(List!$G:$G,MATCH('Cash Flow_Exp'!$U328,List!$H:$H,0)),"")</f>
        <v/>
      </c>
      <c r="U328" s="2"/>
    </row>
    <row r="329" spans="2:21">
      <c r="B329" s="18">
        <f t="shared" si="38"/>
        <v>0</v>
      </c>
      <c r="C329" s="44">
        <f t="shared" si="39"/>
        <v>0</v>
      </c>
      <c r="D329" s="6"/>
      <c r="E329" s="6"/>
      <c r="F329" s="6"/>
      <c r="G329" s="44">
        <f t="shared" si="40"/>
        <v>0</v>
      </c>
      <c r="H329" s="6"/>
      <c r="I329" s="6"/>
      <c r="J329" s="6"/>
      <c r="K329" s="44">
        <f t="shared" si="41"/>
        <v>0</v>
      </c>
      <c r="L329" s="6"/>
      <c r="M329" s="6"/>
      <c r="N329" s="6"/>
      <c r="O329" s="44">
        <f t="shared" si="42"/>
        <v>0</v>
      </c>
      <c r="P329" s="38"/>
      <c r="Q329" s="38"/>
      <c r="R329" s="38"/>
      <c r="S329" s="37"/>
      <c r="T329" s="24" t="str">
        <f>IFERROR(INDEX(List!$G:$G,MATCH('Cash Flow_Exp'!$U329,List!$H:$H,0)),"")</f>
        <v/>
      </c>
      <c r="U329" s="2"/>
    </row>
    <row r="330" spans="2:21">
      <c r="B330" s="18">
        <f t="shared" si="38"/>
        <v>0</v>
      </c>
      <c r="C330" s="44">
        <f t="shared" si="39"/>
        <v>0</v>
      </c>
      <c r="D330" s="6"/>
      <c r="E330" s="6"/>
      <c r="F330" s="6"/>
      <c r="G330" s="44">
        <f t="shared" si="40"/>
        <v>0</v>
      </c>
      <c r="H330" s="6"/>
      <c r="I330" s="6"/>
      <c r="J330" s="6"/>
      <c r="K330" s="44">
        <f t="shared" si="41"/>
        <v>0</v>
      </c>
      <c r="L330" s="6"/>
      <c r="M330" s="6"/>
      <c r="N330" s="6"/>
      <c r="O330" s="44">
        <f t="shared" si="42"/>
        <v>0</v>
      </c>
      <c r="P330" s="38"/>
      <c r="Q330" s="38"/>
      <c r="R330" s="38"/>
      <c r="S330" s="37"/>
      <c r="T330" s="24" t="str">
        <f>IFERROR(INDEX(List!$G:$G,MATCH('Cash Flow_Exp'!$U330,List!$H:$H,0)),"")</f>
        <v/>
      </c>
      <c r="U330" s="2"/>
    </row>
    <row r="331" spans="2:21">
      <c r="B331" s="18">
        <f t="shared" si="38"/>
        <v>0</v>
      </c>
      <c r="C331" s="44">
        <f t="shared" si="39"/>
        <v>0</v>
      </c>
      <c r="D331" s="6"/>
      <c r="E331" s="6"/>
      <c r="F331" s="6"/>
      <c r="G331" s="44">
        <f t="shared" si="40"/>
        <v>0</v>
      </c>
      <c r="H331" s="6"/>
      <c r="I331" s="6"/>
      <c r="J331" s="6"/>
      <c r="K331" s="44">
        <f t="shared" si="41"/>
        <v>0</v>
      </c>
      <c r="L331" s="6"/>
      <c r="M331" s="6"/>
      <c r="N331" s="6"/>
      <c r="O331" s="44">
        <f t="shared" si="42"/>
        <v>0</v>
      </c>
      <c r="P331" s="38"/>
      <c r="Q331" s="38"/>
      <c r="R331" s="38"/>
      <c r="S331" s="37"/>
      <c r="T331" s="24" t="str">
        <f>IFERROR(INDEX(List!$G:$G,MATCH('Cash Flow_Exp'!$U331,List!$H:$H,0)),"")</f>
        <v/>
      </c>
      <c r="U331" s="2"/>
    </row>
    <row r="332" spans="2:21">
      <c r="B332" s="18">
        <f t="shared" si="38"/>
        <v>0</v>
      </c>
      <c r="C332" s="44">
        <f t="shared" si="39"/>
        <v>0</v>
      </c>
      <c r="D332" s="6"/>
      <c r="E332" s="6"/>
      <c r="F332" s="6"/>
      <c r="G332" s="44">
        <f t="shared" si="40"/>
        <v>0</v>
      </c>
      <c r="H332" s="6"/>
      <c r="I332" s="6"/>
      <c r="J332" s="6"/>
      <c r="K332" s="44">
        <f t="shared" si="41"/>
        <v>0</v>
      </c>
      <c r="L332" s="6"/>
      <c r="M332" s="6"/>
      <c r="N332" s="6"/>
      <c r="O332" s="44">
        <f t="shared" si="42"/>
        <v>0</v>
      </c>
      <c r="P332" s="38"/>
      <c r="Q332" s="38"/>
      <c r="R332" s="38"/>
      <c r="S332" s="37"/>
      <c r="T332" s="24" t="str">
        <f>IFERROR(INDEX(List!$G:$G,MATCH('Cash Flow_Exp'!$U332,List!$H:$H,0)),"")</f>
        <v/>
      </c>
      <c r="U332" s="2"/>
    </row>
    <row r="333" spans="2:21">
      <c r="B333" s="18">
        <f t="shared" si="38"/>
        <v>0</v>
      </c>
      <c r="C333" s="44">
        <f t="shared" si="39"/>
        <v>0</v>
      </c>
      <c r="D333" s="6"/>
      <c r="E333" s="6"/>
      <c r="F333" s="6"/>
      <c r="G333" s="44">
        <f t="shared" si="40"/>
        <v>0</v>
      </c>
      <c r="H333" s="6"/>
      <c r="I333" s="6"/>
      <c r="J333" s="6"/>
      <c r="K333" s="44">
        <f t="shared" si="41"/>
        <v>0</v>
      </c>
      <c r="L333" s="6"/>
      <c r="M333" s="6"/>
      <c r="N333" s="6"/>
      <c r="O333" s="44">
        <f t="shared" si="42"/>
        <v>0</v>
      </c>
      <c r="P333" s="38"/>
      <c r="Q333" s="38"/>
      <c r="R333" s="38"/>
      <c r="S333" s="37"/>
      <c r="T333" s="24" t="str">
        <f>IFERROR(INDEX(List!$G:$G,MATCH('Cash Flow_Exp'!$U333,List!$H:$H,0)),"")</f>
        <v/>
      </c>
      <c r="U333" s="2"/>
    </row>
    <row r="334" spans="2:21">
      <c r="B334" s="18">
        <f t="shared" si="38"/>
        <v>0</v>
      </c>
      <c r="C334" s="44">
        <f t="shared" si="39"/>
        <v>0</v>
      </c>
      <c r="D334" s="6"/>
      <c r="E334" s="6"/>
      <c r="F334" s="6"/>
      <c r="G334" s="44">
        <f t="shared" si="40"/>
        <v>0</v>
      </c>
      <c r="H334" s="6"/>
      <c r="I334" s="6"/>
      <c r="J334" s="6"/>
      <c r="K334" s="44">
        <f t="shared" si="41"/>
        <v>0</v>
      </c>
      <c r="L334" s="6"/>
      <c r="M334" s="6"/>
      <c r="N334" s="6"/>
      <c r="O334" s="44">
        <f t="shared" si="42"/>
        <v>0</v>
      </c>
      <c r="P334" s="38"/>
      <c r="Q334" s="38"/>
      <c r="R334" s="38"/>
      <c r="S334" s="37"/>
      <c r="T334" s="24" t="str">
        <f>IFERROR(INDEX(List!$G:$G,MATCH('Cash Flow_Exp'!$U334,List!$H:$H,0)),"")</f>
        <v/>
      </c>
      <c r="U334" s="2"/>
    </row>
    <row r="335" spans="2:21">
      <c r="B335" s="18">
        <f t="shared" si="38"/>
        <v>0</v>
      </c>
      <c r="C335" s="44">
        <f t="shared" si="39"/>
        <v>0</v>
      </c>
      <c r="D335" s="6"/>
      <c r="E335" s="6"/>
      <c r="F335" s="6"/>
      <c r="G335" s="44">
        <f t="shared" si="40"/>
        <v>0</v>
      </c>
      <c r="H335" s="6"/>
      <c r="I335" s="6"/>
      <c r="J335" s="6"/>
      <c r="K335" s="44">
        <f t="shared" si="41"/>
        <v>0</v>
      </c>
      <c r="L335" s="6"/>
      <c r="M335" s="6"/>
      <c r="N335" s="6"/>
      <c r="O335" s="44">
        <f t="shared" si="42"/>
        <v>0</v>
      </c>
      <c r="P335" s="38"/>
      <c r="Q335" s="38"/>
      <c r="R335" s="38"/>
      <c r="S335" s="37"/>
      <c r="T335" s="24" t="str">
        <f>IFERROR(INDEX(List!$G:$G,MATCH('Cash Flow_Exp'!$U335,List!$H:$H,0)),"")</f>
        <v/>
      </c>
      <c r="U335" s="2"/>
    </row>
    <row r="336" spans="2:21">
      <c r="B336" s="18">
        <f t="shared" si="38"/>
        <v>0</v>
      </c>
      <c r="C336" s="44">
        <f t="shared" si="39"/>
        <v>0</v>
      </c>
      <c r="D336" s="6"/>
      <c r="E336" s="6"/>
      <c r="F336" s="6"/>
      <c r="G336" s="44">
        <f t="shared" si="40"/>
        <v>0</v>
      </c>
      <c r="H336" s="6"/>
      <c r="I336" s="6"/>
      <c r="J336" s="6"/>
      <c r="K336" s="44">
        <f t="shared" si="41"/>
        <v>0</v>
      </c>
      <c r="L336" s="6"/>
      <c r="M336" s="6"/>
      <c r="N336" s="6"/>
      <c r="O336" s="44">
        <f t="shared" si="42"/>
        <v>0</v>
      </c>
      <c r="P336" s="38"/>
      <c r="Q336" s="38"/>
      <c r="R336" s="38"/>
      <c r="S336" s="37"/>
      <c r="T336" s="24" t="str">
        <f>IFERROR(INDEX(List!$G:$G,MATCH('Cash Flow_Exp'!$U336,List!$H:$H,0)),"")</f>
        <v/>
      </c>
      <c r="U336" s="2"/>
    </row>
    <row r="337" spans="2:21">
      <c r="B337" s="18">
        <f t="shared" si="38"/>
        <v>0</v>
      </c>
      <c r="C337" s="44">
        <f t="shared" si="39"/>
        <v>0</v>
      </c>
      <c r="D337" s="6"/>
      <c r="E337" s="6"/>
      <c r="F337" s="6"/>
      <c r="G337" s="44">
        <f t="shared" si="40"/>
        <v>0</v>
      </c>
      <c r="H337" s="6"/>
      <c r="I337" s="6"/>
      <c r="J337" s="6"/>
      <c r="K337" s="44">
        <f t="shared" si="41"/>
        <v>0</v>
      </c>
      <c r="L337" s="6"/>
      <c r="M337" s="6"/>
      <c r="N337" s="6"/>
      <c r="O337" s="44">
        <f t="shared" si="42"/>
        <v>0</v>
      </c>
      <c r="P337" s="38"/>
      <c r="Q337" s="38"/>
      <c r="R337" s="38"/>
      <c r="S337" s="37"/>
      <c r="T337" s="24" t="str">
        <f>IFERROR(INDEX(List!$G:$G,MATCH('Cash Flow_Exp'!$U337,List!$H:$H,0)),"")</f>
        <v/>
      </c>
      <c r="U337" s="2"/>
    </row>
    <row r="338" spans="2:21">
      <c r="B338" s="18">
        <f t="shared" si="38"/>
        <v>0</v>
      </c>
      <c r="C338" s="44">
        <f t="shared" si="39"/>
        <v>0</v>
      </c>
      <c r="D338" s="6"/>
      <c r="E338" s="6"/>
      <c r="F338" s="6"/>
      <c r="G338" s="44">
        <f t="shared" si="40"/>
        <v>0</v>
      </c>
      <c r="H338" s="6"/>
      <c r="I338" s="6"/>
      <c r="J338" s="6"/>
      <c r="K338" s="44">
        <f t="shared" si="41"/>
        <v>0</v>
      </c>
      <c r="L338" s="6"/>
      <c r="M338" s="6"/>
      <c r="N338" s="6"/>
      <c r="O338" s="44">
        <f t="shared" si="42"/>
        <v>0</v>
      </c>
      <c r="P338" s="38"/>
      <c r="Q338" s="38"/>
      <c r="R338" s="38"/>
      <c r="S338" s="37"/>
      <c r="T338" s="24" t="str">
        <f>IFERROR(INDEX(List!$G:$G,MATCH('Cash Flow_Exp'!$U338,List!$H:$H,0)),"")</f>
        <v/>
      </c>
      <c r="U338" s="2"/>
    </row>
    <row r="339" spans="2:21">
      <c r="B339" s="18">
        <f t="shared" si="38"/>
        <v>0</v>
      </c>
      <c r="C339" s="44">
        <f t="shared" si="39"/>
        <v>0</v>
      </c>
      <c r="D339" s="6"/>
      <c r="E339" s="6"/>
      <c r="F339" s="6"/>
      <c r="G339" s="44">
        <f t="shared" si="40"/>
        <v>0</v>
      </c>
      <c r="H339" s="6"/>
      <c r="I339" s="6"/>
      <c r="J339" s="6"/>
      <c r="K339" s="44">
        <f t="shared" si="41"/>
        <v>0</v>
      </c>
      <c r="L339" s="6"/>
      <c r="M339" s="6"/>
      <c r="N339" s="6"/>
      <c r="O339" s="44">
        <f t="shared" si="42"/>
        <v>0</v>
      </c>
      <c r="P339" s="38"/>
      <c r="Q339" s="38"/>
      <c r="R339" s="38"/>
      <c r="S339" s="37"/>
      <c r="T339" s="24" t="str">
        <f>IFERROR(INDEX(List!$G:$G,MATCH('Cash Flow_Exp'!$U339,List!$H:$H,0)),"")</f>
        <v/>
      </c>
      <c r="U339" s="2"/>
    </row>
    <row r="340" spans="2:21">
      <c r="B340" s="18">
        <f t="shared" si="38"/>
        <v>0</v>
      </c>
      <c r="C340" s="44">
        <f t="shared" si="39"/>
        <v>0</v>
      </c>
      <c r="D340" s="6"/>
      <c r="E340" s="6"/>
      <c r="F340" s="6"/>
      <c r="G340" s="44">
        <f t="shared" si="40"/>
        <v>0</v>
      </c>
      <c r="H340" s="6"/>
      <c r="I340" s="6"/>
      <c r="J340" s="6"/>
      <c r="K340" s="44">
        <f t="shared" si="41"/>
        <v>0</v>
      </c>
      <c r="L340" s="6"/>
      <c r="M340" s="6"/>
      <c r="N340" s="6"/>
      <c r="O340" s="44">
        <f t="shared" si="42"/>
        <v>0</v>
      </c>
      <c r="P340" s="38"/>
      <c r="Q340" s="38"/>
      <c r="R340" s="38"/>
      <c r="S340" s="37"/>
      <c r="T340" s="24" t="str">
        <f>IFERROR(INDEX(List!$G:$G,MATCH('Cash Flow_Exp'!$U340,List!$H:$H,0)),"")</f>
        <v/>
      </c>
      <c r="U340" s="2"/>
    </row>
    <row r="341" spans="2:21">
      <c r="B341" s="18">
        <f t="shared" si="38"/>
        <v>0</v>
      </c>
      <c r="C341" s="44">
        <f t="shared" si="39"/>
        <v>0</v>
      </c>
      <c r="D341" s="6"/>
      <c r="E341" s="6"/>
      <c r="F341" s="6"/>
      <c r="G341" s="44">
        <f t="shared" si="40"/>
        <v>0</v>
      </c>
      <c r="H341" s="6"/>
      <c r="I341" s="6"/>
      <c r="J341" s="6"/>
      <c r="K341" s="44">
        <f t="shared" si="41"/>
        <v>0</v>
      </c>
      <c r="L341" s="6"/>
      <c r="M341" s="6"/>
      <c r="N341" s="6"/>
      <c r="O341" s="44">
        <f t="shared" si="42"/>
        <v>0</v>
      </c>
      <c r="P341" s="38"/>
      <c r="Q341" s="38"/>
      <c r="R341" s="38"/>
      <c r="S341" s="37"/>
      <c r="T341" s="24" t="str">
        <f>IFERROR(INDEX(List!$G:$G,MATCH('Cash Flow_Exp'!$U341,List!$H:$H,0)),"")</f>
        <v/>
      </c>
      <c r="U341" s="2"/>
    </row>
    <row r="342" spans="2:21">
      <c r="B342" s="18">
        <f t="shared" si="38"/>
        <v>0</v>
      </c>
      <c r="C342" s="44">
        <f t="shared" si="39"/>
        <v>0</v>
      </c>
      <c r="D342" s="6"/>
      <c r="E342" s="6"/>
      <c r="F342" s="6"/>
      <c r="G342" s="44">
        <f t="shared" si="40"/>
        <v>0</v>
      </c>
      <c r="H342" s="6"/>
      <c r="I342" s="6"/>
      <c r="J342" s="6"/>
      <c r="K342" s="44">
        <f t="shared" si="41"/>
        <v>0</v>
      </c>
      <c r="L342" s="6"/>
      <c r="M342" s="6"/>
      <c r="N342" s="6"/>
      <c r="O342" s="44">
        <f t="shared" si="42"/>
        <v>0</v>
      </c>
      <c r="P342" s="38"/>
      <c r="Q342" s="38"/>
      <c r="R342" s="38"/>
      <c r="S342" s="37"/>
      <c r="T342" s="24" t="str">
        <f>IFERROR(INDEX(List!$G:$G,MATCH('Cash Flow_Exp'!$U342,List!$H:$H,0)),"")</f>
        <v/>
      </c>
      <c r="U342" s="2"/>
    </row>
    <row r="343" spans="2:21">
      <c r="B343" s="18">
        <f t="shared" si="38"/>
        <v>0</v>
      </c>
      <c r="C343" s="44">
        <f t="shared" si="39"/>
        <v>0</v>
      </c>
      <c r="D343" s="6"/>
      <c r="E343" s="6"/>
      <c r="F343" s="6"/>
      <c r="G343" s="44">
        <f t="shared" si="40"/>
        <v>0</v>
      </c>
      <c r="H343" s="6"/>
      <c r="I343" s="6"/>
      <c r="J343" s="6"/>
      <c r="K343" s="44">
        <f t="shared" si="41"/>
        <v>0</v>
      </c>
      <c r="L343" s="6"/>
      <c r="M343" s="6"/>
      <c r="N343" s="6"/>
      <c r="O343" s="44">
        <f t="shared" si="42"/>
        <v>0</v>
      </c>
      <c r="P343" s="38"/>
      <c r="Q343" s="38"/>
      <c r="R343" s="38"/>
      <c r="S343" s="37"/>
      <c r="T343" s="24" t="str">
        <f>IFERROR(INDEX(List!$G:$G,MATCH('Cash Flow_Exp'!$U343,List!$H:$H,0)),"")</f>
        <v/>
      </c>
      <c r="U343" s="2"/>
    </row>
    <row r="344" spans="2:21">
      <c r="B344" s="18">
        <f t="shared" si="38"/>
        <v>0</v>
      </c>
      <c r="C344" s="44">
        <f t="shared" si="39"/>
        <v>0</v>
      </c>
      <c r="D344" s="6"/>
      <c r="E344" s="6"/>
      <c r="F344" s="6"/>
      <c r="G344" s="44">
        <f t="shared" si="40"/>
        <v>0</v>
      </c>
      <c r="H344" s="6"/>
      <c r="I344" s="6"/>
      <c r="J344" s="6"/>
      <c r="K344" s="44">
        <f t="shared" si="41"/>
        <v>0</v>
      </c>
      <c r="L344" s="6"/>
      <c r="M344" s="6"/>
      <c r="N344" s="6"/>
      <c r="O344" s="44">
        <f t="shared" si="42"/>
        <v>0</v>
      </c>
      <c r="P344" s="38"/>
      <c r="Q344" s="38"/>
      <c r="R344" s="38"/>
      <c r="S344" s="37"/>
      <c r="T344" s="24" t="str">
        <f>IFERROR(INDEX(List!$G:$G,MATCH('Cash Flow_Exp'!$U344,List!$H:$H,0)),"")</f>
        <v/>
      </c>
      <c r="U344" s="2"/>
    </row>
    <row r="345" spans="2:21">
      <c r="B345" s="18">
        <f t="shared" si="38"/>
        <v>0</v>
      </c>
      <c r="C345" s="44">
        <f t="shared" si="39"/>
        <v>0</v>
      </c>
      <c r="D345" s="6"/>
      <c r="E345" s="6"/>
      <c r="F345" s="6"/>
      <c r="G345" s="44">
        <f t="shared" si="40"/>
        <v>0</v>
      </c>
      <c r="H345" s="6"/>
      <c r="I345" s="6"/>
      <c r="J345" s="6"/>
      <c r="K345" s="44">
        <f t="shared" si="41"/>
        <v>0</v>
      </c>
      <c r="L345" s="6"/>
      <c r="M345" s="6"/>
      <c r="N345" s="6"/>
      <c r="O345" s="44">
        <f t="shared" si="42"/>
        <v>0</v>
      </c>
      <c r="P345" s="38"/>
      <c r="Q345" s="38"/>
      <c r="R345" s="38"/>
      <c r="S345" s="37"/>
      <c r="T345" s="24" t="str">
        <f>IFERROR(INDEX(List!$G:$G,MATCH('Cash Flow_Exp'!$U345,List!$H:$H,0)),"")</f>
        <v/>
      </c>
      <c r="U345" s="2"/>
    </row>
    <row r="346" spans="2:21">
      <c r="B346" s="18">
        <f t="shared" si="38"/>
        <v>0</v>
      </c>
      <c r="C346" s="44">
        <f t="shared" si="39"/>
        <v>0</v>
      </c>
      <c r="D346" s="6"/>
      <c r="E346" s="6"/>
      <c r="F346" s="6"/>
      <c r="G346" s="44">
        <f t="shared" si="40"/>
        <v>0</v>
      </c>
      <c r="H346" s="6"/>
      <c r="I346" s="6"/>
      <c r="J346" s="6"/>
      <c r="K346" s="44">
        <f t="shared" si="41"/>
        <v>0</v>
      </c>
      <c r="L346" s="6"/>
      <c r="M346" s="6"/>
      <c r="N346" s="6"/>
      <c r="O346" s="44">
        <f t="shared" si="42"/>
        <v>0</v>
      </c>
      <c r="P346" s="38"/>
      <c r="Q346" s="38"/>
      <c r="R346" s="38"/>
      <c r="S346" s="37"/>
      <c r="T346" s="24" t="str">
        <f>IFERROR(INDEX(List!$G:$G,MATCH('Cash Flow_Exp'!$U346,List!$H:$H,0)),"")</f>
        <v/>
      </c>
      <c r="U346" s="2"/>
    </row>
    <row r="347" spans="2:21">
      <c r="B347" s="18">
        <f t="shared" si="38"/>
        <v>0</v>
      </c>
      <c r="C347" s="44">
        <f t="shared" si="39"/>
        <v>0</v>
      </c>
      <c r="D347" s="6"/>
      <c r="E347" s="6"/>
      <c r="F347" s="6"/>
      <c r="G347" s="44">
        <f t="shared" si="40"/>
        <v>0</v>
      </c>
      <c r="H347" s="6"/>
      <c r="I347" s="6"/>
      <c r="J347" s="6"/>
      <c r="K347" s="44">
        <f t="shared" si="41"/>
        <v>0</v>
      </c>
      <c r="L347" s="6"/>
      <c r="M347" s="6"/>
      <c r="N347" s="6"/>
      <c r="O347" s="44">
        <f t="shared" si="42"/>
        <v>0</v>
      </c>
      <c r="P347" s="38"/>
      <c r="Q347" s="38"/>
      <c r="R347" s="38"/>
      <c r="S347" s="37"/>
      <c r="T347" s="24" t="str">
        <f>IFERROR(INDEX(List!$G:$G,MATCH('Cash Flow_Exp'!$U347,List!$H:$H,0)),"")</f>
        <v/>
      </c>
      <c r="U347" s="2"/>
    </row>
    <row r="348" spans="2:21">
      <c r="B348" s="18">
        <f t="shared" si="38"/>
        <v>0</v>
      </c>
      <c r="C348" s="44">
        <f t="shared" si="39"/>
        <v>0</v>
      </c>
      <c r="D348" s="6"/>
      <c r="E348" s="6"/>
      <c r="F348" s="6"/>
      <c r="G348" s="44">
        <f t="shared" si="40"/>
        <v>0</v>
      </c>
      <c r="H348" s="6"/>
      <c r="I348" s="6"/>
      <c r="J348" s="6"/>
      <c r="K348" s="44">
        <f t="shared" si="41"/>
        <v>0</v>
      </c>
      <c r="L348" s="6"/>
      <c r="M348" s="6"/>
      <c r="N348" s="6"/>
      <c r="O348" s="44">
        <f t="shared" si="42"/>
        <v>0</v>
      </c>
      <c r="P348" s="38"/>
      <c r="Q348" s="38"/>
      <c r="R348" s="38"/>
      <c r="S348" s="37"/>
      <c r="T348" s="24" t="str">
        <f>IFERROR(INDEX(List!$G:$G,MATCH('Cash Flow_Exp'!$U348,List!$H:$H,0)),"")</f>
        <v/>
      </c>
      <c r="U348" s="2"/>
    </row>
    <row r="349" spans="2:21">
      <c r="B349" s="18">
        <f t="shared" si="38"/>
        <v>0</v>
      </c>
      <c r="C349" s="44">
        <f t="shared" si="39"/>
        <v>0</v>
      </c>
      <c r="D349" s="6"/>
      <c r="E349" s="6"/>
      <c r="F349" s="6"/>
      <c r="G349" s="44">
        <f t="shared" si="40"/>
        <v>0</v>
      </c>
      <c r="H349" s="6"/>
      <c r="I349" s="6"/>
      <c r="J349" s="6"/>
      <c r="K349" s="44">
        <f t="shared" si="41"/>
        <v>0</v>
      </c>
      <c r="L349" s="6"/>
      <c r="M349" s="6"/>
      <c r="N349" s="6"/>
      <c r="O349" s="44">
        <f t="shared" si="42"/>
        <v>0</v>
      </c>
      <c r="P349" s="38"/>
      <c r="Q349" s="38"/>
      <c r="R349" s="38"/>
      <c r="S349" s="37"/>
      <c r="T349" s="24" t="str">
        <f>IFERROR(INDEX(List!$G:$G,MATCH('Cash Flow_Exp'!$U349,List!$H:$H,0)),"")</f>
        <v/>
      </c>
      <c r="U349" s="2"/>
    </row>
    <row r="350" spans="2:21">
      <c r="B350" s="18">
        <f t="shared" si="38"/>
        <v>0</v>
      </c>
      <c r="C350" s="44">
        <f t="shared" si="39"/>
        <v>0</v>
      </c>
      <c r="D350" s="6"/>
      <c r="E350" s="6"/>
      <c r="F350" s="6"/>
      <c r="G350" s="44">
        <f t="shared" si="40"/>
        <v>0</v>
      </c>
      <c r="H350" s="6"/>
      <c r="I350" s="6"/>
      <c r="J350" s="6"/>
      <c r="K350" s="44">
        <f t="shared" si="41"/>
        <v>0</v>
      </c>
      <c r="L350" s="6"/>
      <c r="M350" s="6"/>
      <c r="N350" s="6"/>
      <c r="O350" s="44">
        <f t="shared" si="42"/>
        <v>0</v>
      </c>
      <c r="P350" s="38"/>
      <c r="Q350" s="38"/>
      <c r="R350" s="38"/>
      <c r="S350" s="37"/>
      <c r="T350" s="24" t="str">
        <f>IFERROR(INDEX(List!$G:$G,MATCH('Cash Flow_Exp'!$U350,List!$H:$H,0)),"")</f>
        <v/>
      </c>
      <c r="U350" s="2"/>
    </row>
    <row r="351" spans="2:21">
      <c r="B351" s="18">
        <f t="shared" si="38"/>
        <v>0</v>
      </c>
      <c r="C351" s="44">
        <f t="shared" si="39"/>
        <v>0</v>
      </c>
      <c r="D351" s="6"/>
      <c r="E351" s="6"/>
      <c r="F351" s="6"/>
      <c r="G351" s="44">
        <f t="shared" si="40"/>
        <v>0</v>
      </c>
      <c r="H351" s="6"/>
      <c r="I351" s="6"/>
      <c r="J351" s="6"/>
      <c r="K351" s="44">
        <f t="shared" si="41"/>
        <v>0</v>
      </c>
      <c r="L351" s="6"/>
      <c r="M351" s="6"/>
      <c r="N351" s="6"/>
      <c r="O351" s="44">
        <f t="shared" si="42"/>
        <v>0</v>
      </c>
      <c r="P351" s="38"/>
      <c r="Q351" s="38"/>
      <c r="R351" s="38"/>
      <c r="S351" s="37"/>
      <c r="T351" s="24" t="str">
        <f>IFERROR(INDEX(List!$G:$G,MATCH('Cash Flow_Exp'!$U351,List!$H:$H,0)),"")</f>
        <v/>
      </c>
      <c r="U351" s="2"/>
    </row>
    <row r="352" spans="2:21">
      <c r="B352" s="18">
        <f t="shared" si="38"/>
        <v>0</v>
      </c>
      <c r="C352" s="44">
        <f t="shared" si="39"/>
        <v>0</v>
      </c>
      <c r="D352" s="6"/>
      <c r="E352" s="6"/>
      <c r="F352" s="6"/>
      <c r="G352" s="44">
        <f t="shared" si="40"/>
        <v>0</v>
      </c>
      <c r="H352" s="6"/>
      <c r="I352" s="6"/>
      <c r="J352" s="6"/>
      <c r="K352" s="44">
        <f t="shared" si="41"/>
        <v>0</v>
      </c>
      <c r="L352" s="6"/>
      <c r="M352" s="6"/>
      <c r="N352" s="6"/>
      <c r="O352" s="44">
        <f t="shared" si="42"/>
        <v>0</v>
      </c>
      <c r="P352" s="38"/>
      <c r="Q352" s="38"/>
      <c r="R352" s="38"/>
      <c r="S352" s="37"/>
      <c r="T352" s="24" t="str">
        <f>IFERROR(INDEX(List!$G:$G,MATCH('Cash Flow_Exp'!$U352,List!$H:$H,0)),"")</f>
        <v/>
      </c>
      <c r="U352" s="2"/>
    </row>
    <row r="353" spans="2:21">
      <c r="B353" s="18">
        <f t="shared" si="38"/>
        <v>0</v>
      </c>
      <c r="C353" s="44">
        <f t="shared" si="39"/>
        <v>0</v>
      </c>
      <c r="D353" s="6"/>
      <c r="E353" s="6"/>
      <c r="F353" s="6"/>
      <c r="G353" s="44">
        <f t="shared" si="40"/>
        <v>0</v>
      </c>
      <c r="H353" s="6"/>
      <c r="I353" s="6"/>
      <c r="J353" s="6"/>
      <c r="K353" s="44">
        <f t="shared" si="41"/>
        <v>0</v>
      </c>
      <c r="L353" s="6"/>
      <c r="M353" s="6"/>
      <c r="N353" s="6"/>
      <c r="O353" s="44">
        <f t="shared" si="42"/>
        <v>0</v>
      </c>
      <c r="P353" s="38"/>
      <c r="Q353" s="38"/>
      <c r="R353" s="38"/>
      <c r="S353" s="37"/>
      <c r="T353" s="24" t="str">
        <f>IFERROR(INDEX(List!$G:$G,MATCH('Cash Flow_Exp'!$U353,List!$H:$H,0)),"")</f>
        <v/>
      </c>
      <c r="U353" s="2"/>
    </row>
    <row r="354" spans="2:21">
      <c r="B354" s="18">
        <f t="shared" si="38"/>
        <v>0</v>
      </c>
      <c r="C354" s="44">
        <f t="shared" si="39"/>
        <v>0</v>
      </c>
      <c r="D354" s="6"/>
      <c r="E354" s="6"/>
      <c r="F354" s="6"/>
      <c r="G354" s="44">
        <f t="shared" si="40"/>
        <v>0</v>
      </c>
      <c r="H354" s="6"/>
      <c r="I354" s="6"/>
      <c r="J354" s="6"/>
      <c r="K354" s="44">
        <f t="shared" si="41"/>
        <v>0</v>
      </c>
      <c r="L354" s="6"/>
      <c r="M354" s="6"/>
      <c r="N354" s="6"/>
      <c r="O354" s="44">
        <f t="shared" si="42"/>
        <v>0</v>
      </c>
      <c r="P354" s="38"/>
      <c r="Q354" s="38"/>
      <c r="R354" s="38"/>
      <c r="S354" s="37"/>
      <c r="T354" s="24" t="str">
        <f>IFERROR(INDEX(List!$G:$G,MATCH('Cash Flow_Exp'!$U354,List!$H:$H,0)),"")</f>
        <v/>
      </c>
      <c r="U354" s="2"/>
    </row>
    <row r="355" spans="2:21">
      <c r="B355" s="18">
        <f t="shared" si="38"/>
        <v>0</v>
      </c>
      <c r="C355" s="44">
        <f t="shared" si="39"/>
        <v>0</v>
      </c>
      <c r="D355" s="6"/>
      <c r="E355" s="6"/>
      <c r="F355" s="6"/>
      <c r="G355" s="44">
        <f t="shared" si="40"/>
        <v>0</v>
      </c>
      <c r="H355" s="6"/>
      <c r="I355" s="6"/>
      <c r="J355" s="6"/>
      <c r="K355" s="44">
        <f t="shared" si="41"/>
        <v>0</v>
      </c>
      <c r="L355" s="6"/>
      <c r="M355" s="6"/>
      <c r="N355" s="6"/>
      <c r="O355" s="44">
        <f t="shared" si="42"/>
        <v>0</v>
      </c>
      <c r="P355" s="38"/>
      <c r="Q355" s="38"/>
      <c r="R355" s="38"/>
      <c r="S355" s="37"/>
      <c r="T355" s="24" t="str">
        <f>IFERROR(INDEX(List!$G:$G,MATCH('Cash Flow_Exp'!$U355,List!$H:$H,0)),"")</f>
        <v/>
      </c>
      <c r="U355" s="2"/>
    </row>
    <row r="356" spans="2:21">
      <c r="B356" s="18">
        <f t="shared" si="38"/>
        <v>0</v>
      </c>
      <c r="C356" s="44">
        <f t="shared" si="39"/>
        <v>0</v>
      </c>
      <c r="D356" s="6"/>
      <c r="E356" s="6"/>
      <c r="F356" s="6"/>
      <c r="G356" s="44">
        <f t="shared" si="40"/>
        <v>0</v>
      </c>
      <c r="H356" s="6"/>
      <c r="I356" s="6"/>
      <c r="J356" s="6"/>
      <c r="K356" s="44">
        <f t="shared" si="41"/>
        <v>0</v>
      </c>
      <c r="L356" s="6"/>
      <c r="M356" s="6"/>
      <c r="N356" s="6"/>
      <c r="O356" s="44">
        <f t="shared" si="42"/>
        <v>0</v>
      </c>
      <c r="P356" s="38"/>
      <c r="Q356" s="38"/>
      <c r="R356" s="38"/>
      <c r="S356" s="37"/>
      <c r="T356" s="24" t="str">
        <f>IFERROR(INDEX(List!$G:$G,MATCH('Cash Flow_Exp'!$U356,List!$H:$H,0)),"")</f>
        <v/>
      </c>
      <c r="U356" s="2"/>
    </row>
    <row r="357" spans="2:21">
      <c r="B357" s="18">
        <f t="shared" si="38"/>
        <v>0</v>
      </c>
      <c r="C357" s="44">
        <f t="shared" si="39"/>
        <v>0</v>
      </c>
      <c r="D357" s="6"/>
      <c r="E357" s="6"/>
      <c r="F357" s="6"/>
      <c r="G357" s="44">
        <f t="shared" si="40"/>
        <v>0</v>
      </c>
      <c r="H357" s="6"/>
      <c r="I357" s="6"/>
      <c r="J357" s="6"/>
      <c r="K357" s="44">
        <f t="shared" si="41"/>
        <v>0</v>
      </c>
      <c r="L357" s="6"/>
      <c r="M357" s="6"/>
      <c r="N357" s="6"/>
      <c r="O357" s="44">
        <f t="shared" si="42"/>
        <v>0</v>
      </c>
      <c r="P357" s="38"/>
      <c r="Q357" s="38"/>
      <c r="R357" s="38"/>
      <c r="S357" s="37"/>
      <c r="T357" s="24" t="str">
        <f>IFERROR(INDEX(List!$G:$G,MATCH('Cash Flow_Exp'!$U357,List!$H:$H,0)),"")</f>
        <v/>
      </c>
      <c r="U357" s="2"/>
    </row>
    <row r="358" spans="2:21">
      <c r="B358" s="18">
        <f t="shared" si="38"/>
        <v>0</v>
      </c>
      <c r="C358" s="44">
        <f t="shared" si="39"/>
        <v>0</v>
      </c>
      <c r="D358" s="6"/>
      <c r="E358" s="6"/>
      <c r="F358" s="6"/>
      <c r="G358" s="44">
        <f t="shared" si="40"/>
        <v>0</v>
      </c>
      <c r="H358" s="6"/>
      <c r="I358" s="6"/>
      <c r="J358" s="6"/>
      <c r="K358" s="44">
        <f t="shared" si="41"/>
        <v>0</v>
      </c>
      <c r="L358" s="6"/>
      <c r="M358" s="6"/>
      <c r="N358" s="6"/>
      <c r="O358" s="44">
        <f t="shared" si="42"/>
        <v>0</v>
      </c>
      <c r="P358" s="38"/>
      <c r="Q358" s="38"/>
      <c r="R358" s="38"/>
      <c r="S358" s="37"/>
      <c r="T358" s="24" t="str">
        <f>IFERROR(INDEX(List!$G:$G,MATCH('Cash Flow_Exp'!$U358,List!$H:$H,0)),"")</f>
        <v/>
      </c>
      <c r="U358" s="2"/>
    </row>
    <row r="359" spans="2:21">
      <c r="B359" s="18">
        <f t="shared" si="38"/>
        <v>0</v>
      </c>
      <c r="C359" s="44">
        <f t="shared" si="39"/>
        <v>0</v>
      </c>
      <c r="D359" s="6"/>
      <c r="E359" s="6"/>
      <c r="F359" s="6"/>
      <c r="G359" s="44">
        <f t="shared" si="40"/>
        <v>0</v>
      </c>
      <c r="H359" s="6"/>
      <c r="I359" s="6"/>
      <c r="J359" s="6"/>
      <c r="K359" s="44">
        <f t="shared" si="41"/>
        <v>0</v>
      </c>
      <c r="L359" s="6"/>
      <c r="M359" s="6"/>
      <c r="N359" s="6"/>
      <c r="O359" s="44">
        <f t="shared" si="42"/>
        <v>0</v>
      </c>
      <c r="P359" s="38"/>
      <c r="Q359" s="38"/>
      <c r="R359" s="38"/>
      <c r="S359" s="37"/>
      <c r="T359" s="24" t="str">
        <f>IFERROR(INDEX(List!$G:$G,MATCH('Cash Flow_Exp'!$U359,List!$H:$H,0)),"")</f>
        <v/>
      </c>
      <c r="U359" s="2"/>
    </row>
    <row r="360" spans="2:21">
      <c r="B360" s="18">
        <f t="shared" si="38"/>
        <v>0</v>
      </c>
      <c r="C360" s="44">
        <f t="shared" si="39"/>
        <v>0</v>
      </c>
      <c r="D360" s="6"/>
      <c r="E360" s="6"/>
      <c r="F360" s="6"/>
      <c r="G360" s="44">
        <f t="shared" si="40"/>
        <v>0</v>
      </c>
      <c r="H360" s="6"/>
      <c r="I360" s="6"/>
      <c r="J360" s="6"/>
      <c r="K360" s="44">
        <f t="shared" si="41"/>
        <v>0</v>
      </c>
      <c r="L360" s="6"/>
      <c r="M360" s="6"/>
      <c r="N360" s="6"/>
      <c r="O360" s="44">
        <f t="shared" si="42"/>
        <v>0</v>
      </c>
      <c r="P360" s="38"/>
      <c r="Q360" s="38"/>
      <c r="R360" s="38"/>
      <c r="S360" s="37"/>
      <c r="T360" s="24" t="str">
        <f>IFERROR(INDEX(List!$G:$G,MATCH('Cash Flow_Exp'!$U360,List!$H:$H,0)),"")</f>
        <v/>
      </c>
      <c r="U360" s="2"/>
    </row>
    <row r="361" spans="2:21">
      <c r="B361" s="18">
        <f t="shared" si="38"/>
        <v>0</v>
      </c>
      <c r="C361" s="44">
        <f t="shared" si="39"/>
        <v>0</v>
      </c>
      <c r="D361" s="6"/>
      <c r="E361" s="6"/>
      <c r="F361" s="6"/>
      <c r="G361" s="44">
        <f t="shared" si="40"/>
        <v>0</v>
      </c>
      <c r="H361" s="6"/>
      <c r="I361" s="6"/>
      <c r="J361" s="6"/>
      <c r="K361" s="44">
        <f t="shared" si="41"/>
        <v>0</v>
      </c>
      <c r="L361" s="6"/>
      <c r="M361" s="6"/>
      <c r="N361" s="6"/>
      <c r="O361" s="44">
        <f t="shared" si="42"/>
        <v>0</v>
      </c>
      <c r="P361" s="38"/>
      <c r="Q361" s="38"/>
      <c r="R361" s="38"/>
      <c r="S361" s="37"/>
      <c r="T361" s="24" t="str">
        <f>IFERROR(INDEX(List!$G:$G,MATCH('Cash Flow_Exp'!$U361,List!$H:$H,0)),"")</f>
        <v/>
      </c>
      <c r="U361" s="2"/>
    </row>
    <row r="362" spans="2:21">
      <c r="B362" s="18">
        <f t="shared" si="38"/>
        <v>0</v>
      </c>
      <c r="C362" s="44">
        <f t="shared" si="39"/>
        <v>0</v>
      </c>
      <c r="D362" s="6"/>
      <c r="E362" s="6"/>
      <c r="F362" s="6"/>
      <c r="G362" s="44">
        <f t="shared" si="40"/>
        <v>0</v>
      </c>
      <c r="H362" s="6"/>
      <c r="I362" s="6"/>
      <c r="J362" s="6"/>
      <c r="K362" s="44">
        <f t="shared" si="41"/>
        <v>0</v>
      </c>
      <c r="L362" s="6"/>
      <c r="M362" s="6"/>
      <c r="N362" s="6"/>
      <c r="O362" s="44">
        <f t="shared" si="42"/>
        <v>0</v>
      </c>
      <c r="P362" s="38"/>
      <c r="Q362" s="38"/>
      <c r="R362" s="38"/>
      <c r="S362" s="37"/>
      <c r="T362" s="24" t="str">
        <f>IFERROR(INDEX(List!$G:$G,MATCH('Cash Flow_Exp'!$U362,List!$H:$H,0)),"")</f>
        <v/>
      </c>
      <c r="U362" s="2"/>
    </row>
    <row r="363" spans="2:21">
      <c r="B363" s="18">
        <f t="shared" si="38"/>
        <v>0</v>
      </c>
      <c r="C363" s="44">
        <f t="shared" si="39"/>
        <v>0</v>
      </c>
      <c r="D363" s="6"/>
      <c r="E363" s="6"/>
      <c r="F363" s="6"/>
      <c r="G363" s="44">
        <f t="shared" si="40"/>
        <v>0</v>
      </c>
      <c r="H363" s="6"/>
      <c r="I363" s="6"/>
      <c r="J363" s="6"/>
      <c r="K363" s="44">
        <f t="shared" si="41"/>
        <v>0</v>
      </c>
      <c r="L363" s="6"/>
      <c r="M363" s="6"/>
      <c r="N363" s="6"/>
      <c r="O363" s="44">
        <f t="shared" si="42"/>
        <v>0</v>
      </c>
      <c r="P363" s="38"/>
      <c r="Q363" s="38"/>
      <c r="R363" s="38"/>
      <c r="S363" s="37"/>
      <c r="T363" s="24" t="str">
        <f>IFERROR(INDEX(List!$G:$G,MATCH('Cash Flow_Exp'!$U363,List!$H:$H,0)),"")</f>
        <v/>
      </c>
      <c r="U363" s="2"/>
    </row>
    <row r="364" spans="2:21">
      <c r="B364" s="18">
        <f t="shared" si="38"/>
        <v>0</v>
      </c>
      <c r="C364" s="44">
        <f t="shared" si="39"/>
        <v>0</v>
      </c>
      <c r="D364" s="6"/>
      <c r="E364" s="6"/>
      <c r="F364" s="6"/>
      <c r="G364" s="44">
        <f t="shared" si="40"/>
        <v>0</v>
      </c>
      <c r="H364" s="6"/>
      <c r="I364" s="6"/>
      <c r="J364" s="6"/>
      <c r="K364" s="44">
        <f t="shared" si="41"/>
        <v>0</v>
      </c>
      <c r="L364" s="6"/>
      <c r="M364" s="6"/>
      <c r="N364" s="6"/>
      <c r="O364" s="44">
        <f t="shared" si="42"/>
        <v>0</v>
      </c>
      <c r="P364" s="38"/>
      <c r="Q364" s="38"/>
      <c r="R364" s="38"/>
      <c r="S364" s="37"/>
      <c r="T364" s="24" t="str">
        <f>IFERROR(INDEX(List!$G:$G,MATCH('Cash Flow_Exp'!$U364,List!$H:$H,0)),"")</f>
        <v/>
      </c>
      <c r="U364" s="2"/>
    </row>
    <row r="365" spans="2:21">
      <c r="B365" s="18">
        <f t="shared" si="38"/>
        <v>0</v>
      </c>
      <c r="C365" s="44">
        <f t="shared" si="39"/>
        <v>0</v>
      </c>
      <c r="D365" s="6"/>
      <c r="E365" s="6"/>
      <c r="F365" s="6"/>
      <c r="G365" s="44">
        <f t="shared" si="40"/>
        <v>0</v>
      </c>
      <c r="H365" s="6"/>
      <c r="I365" s="6"/>
      <c r="J365" s="6"/>
      <c r="K365" s="44">
        <f t="shared" si="41"/>
        <v>0</v>
      </c>
      <c r="L365" s="6"/>
      <c r="M365" s="6"/>
      <c r="N365" s="6"/>
      <c r="O365" s="44">
        <f t="shared" si="42"/>
        <v>0</v>
      </c>
      <c r="P365" s="38"/>
      <c r="Q365" s="38"/>
      <c r="R365" s="38"/>
      <c r="S365" s="37"/>
      <c r="T365" s="24" t="str">
        <f>IFERROR(INDEX(List!$G:$G,MATCH('Cash Flow_Exp'!$U365,List!$H:$H,0)),"")</f>
        <v/>
      </c>
      <c r="U365" s="2"/>
    </row>
    <row r="366" spans="2:21">
      <c r="B366" s="18">
        <f t="shared" si="38"/>
        <v>0</v>
      </c>
      <c r="C366" s="44">
        <f t="shared" si="39"/>
        <v>0</v>
      </c>
      <c r="D366" s="6"/>
      <c r="E366" s="6"/>
      <c r="F366" s="6"/>
      <c r="G366" s="44">
        <f t="shared" si="40"/>
        <v>0</v>
      </c>
      <c r="H366" s="6"/>
      <c r="I366" s="6"/>
      <c r="J366" s="6"/>
      <c r="K366" s="44">
        <f t="shared" si="41"/>
        <v>0</v>
      </c>
      <c r="L366" s="6"/>
      <c r="M366" s="6"/>
      <c r="N366" s="6"/>
      <c r="O366" s="44">
        <f t="shared" si="42"/>
        <v>0</v>
      </c>
      <c r="P366" s="38"/>
      <c r="Q366" s="38"/>
      <c r="R366" s="38"/>
      <c r="S366" s="37"/>
      <c r="T366" s="24" t="str">
        <f>IFERROR(INDEX(List!$G:$G,MATCH('Cash Flow_Exp'!$U366,List!$H:$H,0)),"")</f>
        <v/>
      </c>
      <c r="U366" s="2"/>
    </row>
    <row r="367" spans="2:21">
      <c r="B367" s="18">
        <f t="shared" si="38"/>
        <v>0</v>
      </c>
      <c r="C367" s="44">
        <f t="shared" si="39"/>
        <v>0</v>
      </c>
      <c r="D367" s="6"/>
      <c r="E367" s="6"/>
      <c r="F367" s="6"/>
      <c r="G367" s="44">
        <f t="shared" si="40"/>
        <v>0</v>
      </c>
      <c r="H367" s="6"/>
      <c r="I367" s="6"/>
      <c r="J367" s="6"/>
      <c r="K367" s="44">
        <f t="shared" si="41"/>
        <v>0</v>
      </c>
      <c r="L367" s="6"/>
      <c r="M367" s="6"/>
      <c r="N367" s="6"/>
      <c r="O367" s="44">
        <f t="shared" si="42"/>
        <v>0</v>
      </c>
      <c r="P367" s="38"/>
      <c r="Q367" s="38"/>
      <c r="R367" s="38"/>
      <c r="S367" s="37"/>
      <c r="T367" s="24" t="str">
        <f>IFERROR(INDEX(List!$G:$G,MATCH('Cash Flow_Exp'!$U367,List!$H:$H,0)),"")</f>
        <v/>
      </c>
      <c r="U367" s="2"/>
    </row>
    <row r="368" spans="2:21">
      <c r="B368" s="18">
        <f t="shared" si="38"/>
        <v>0</v>
      </c>
      <c r="C368" s="44">
        <f t="shared" si="39"/>
        <v>0</v>
      </c>
      <c r="D368" s="6"/>
      <c r="E368" s="6"/>
      <c r="F368" s="6"/>
      <c r="G368" s="44">
        <f t="shared" si="40"/>
        <v>0</v>
      </c>
      <c r="H368" s="6"/>
      <c r="I368" s="6"/>
      <c r="J368" s="6"/>
      <c r="K368" s="44">
        <f t="shared" si="41"/>
        <v>0</v>
      </c>
      <c r="L368" s="6"/>
      <c r="M368" s="6"/>
      <c r="N368" s="6"/>
      <c r="O368" s="44">
        <f t="shared" si="42"/>
        <v>0</v>
      </c>
      <c r="P368" s="38"/>
      <c r="Q368" s="38"/>
      <c r="R368" s="38"/>
      <c r="S368" s="37"/>
      <c r="T368" s="24" t="str">
        <f>IFERROR(INDEX(List!$G:$G,MATCH('Cash Flow_Exp'!$U368,List!$H:$H,0)),"")</f>
        <v/>
      </c>
      <c r="U368" s="2"/>
    </row>
    <row r="369" spans="2:21">
      <c r="B369" s="18">
        <f t="shared" si="38"/>
        <v>0</v>
      </c>
      <c r="C369" s="44">
        <f t="shared" si="39"/>
        <v>0</v>
      </c>
      <c r="D369" s="6"/>
      <c r="E369" s="6"/>
      <c r="F369" s="6"/>
      <c r="G369" s="44">
        <f t="shared" si="40"/>
        <v>0</v>
      </c>
      <c r="H369" s="6"/>
      <c r="I369" s="6"/>
      <c r="J369" s="6"/>
      <c r="K369" s="44">
        <f t="shared" si="41"/>
        <v>0</v>
      </c>
      <c r="L369" s="6"/>
      <c r="M369" s="6"/>
      <c r="N369" s="6"/>
      <c r="O369" s="44">
        <f t="shared" si="42"/>
        <v>0</v>
      </c>
      <c r="P369" s="38"/>
      <c r="Q369" s="38"/>
      <c r="R369" s="38"/>
      <c r="S369" s="37"/>
      <c r="T369" s="24" t="str">
        <f>IFERROR(INDEX(List!$G:$G,MATCH('Cash Flow_Exp'!$U369,List!$H:$H,0)),"")</f>
        <v/>
      </c>
      <c r="U369" s="2"/>
    </row>
    <row r="370" spans="2:21">
      <c r="B370" s="18">
        <f t="shared" si="38"/>
        <v>0</v>
      </c>
      <c r="C370" s="44">
        <f t="shared" si="39"/>
        <v>0</v>
      </c>
      <c r="D370" s="6"/>
      <c r="E370" s="6"/>
      <c r="F370" s="6"/>
      <c r="G370" s="44">
        <f t="shared" si="40"/>
        <v>0</v>
      </c>
      <c r="H370" s="6"/>
      <c r="I370" s="6"/>
      <c r="J370" s="6"/>
      <c r="K370" s="44">
        <f t="shared" si="41"/>
        <v>0</v>
      </c>
      <c r="L370" s="6"/>
      <c r="M370" s="6"/>
      <c r="N370" s="6"/>
      <c r="O370" s="44">
        <f t="shared" si="42"/>
        <v>0</v>
      </c>
      <c r="P370" s="38"/>
      <c r="Q370" s="38"/>
      <c r="R370" s="38"/>
      <c r="S370" s="37"/>
      <c r="T370" s="24" t="str">
        <f>IFERROR(INDEX(List!$G:$G,MATCH('Cash Flow_Exp'!$U370,List!$H:$H,0)),"")</f>
        <v/>
      </c>
      <c r="U370" s="2"/>
    </row>
    <row r="371" spans="2:21">
      <c r="B371" s="18">
        <f t="shared" si="38"/>
        <v>0</v>
      </c>
      <c r="C371" s="44">
        <f t="shared" si="39"/>
        <v>0</v>
      </c>
      <c r="D371" s="6"/>
      <c r="E371" s="6"/>
      <c r="F371" s="6"/>
      <c r="G371" s="44">
        <f t="shared" si="40"/>
        <v>0</v>
      </c>
      <c r="H371" s="6"/>
      <c r="I371" s="6"/>
      <c r="J371" s="6"/>
      <c r="K371" s="44">
        <f t="shared" si="41"/>
        <v>0</v>
      </c>
      <c r="L371" s="6"/>
      <c r="M371" s="6"/>
      <c r="N371" s="6"/>
      <c r="O371" s="44">
        <f t="shared" si="42"/>
        <v>0</v>
      </c>
      <c r="P371" s="38"/>
      <c r="Q371" s="38"/>
      <c r="R371" s="38"/>
      <c r="S371" s="37"/>
      <c r="T371" s="24" t="str">
        <f>IFERROR(INDEX(List!$G:$G,MATCH('Cash Flow_Exp'!$U371,List!$H:$H,0)),"")</f>
        <v/>
      </c>
      <c r="U371" s="2"/>
    </row>
    <row r="372" spans="2:21">
      <c r="B372" s="18">
        <f t="shared" si="38"/>
        <v>0</v>
      </c>
      <c r="C372" s="44">
        <f t="shared" si="39"/>
        <v>0</v>
      </c>
      <c r="D372" s="6"/>
      <c r="E372" s="6"/>
      <c r="F372" s="6"/>
      <c r="G372" s="44">
        <f t="shared" si="40"/>
        <v>0</v>
      </c>
      <c r="H372" s="6"/>
      <c r="I372" s="6"/>
      <c r="J372" s="6"/>
      <c r="K372" s="44">
        <f t="shared" si="41"/>
        <v>0</v>
      </c>
      <c r="L372" s="6"/>
      <c r="M372" s="6"/>
      <c r="N372" s="6"/>
      <c r="O372" s="44">
        <f t="shared" si="42"/>
        <v>0</v>
      </c>
      <c r="P372" s="38"/>
      <c r="Q372" s="38"/>
      <c r="R372" s="38"/>
      <c r="S372" s="37"/>
      <c r="T372" s="24" t="str">
        <f>IFERROR(INDEX(List!$G:$G,MATCH('Cash Flow_Exp'!$U372,List!$H:$H,0)),"")</f>
        <v/>
      </c>
      <c r="U372" s="2"/>
    </row>
    <row r="373" spans="2:21">
      <c r="B373" s="18">
        <f t="shared" si="38"/>
        <v>0</v>
      </c>
      <c r="C373" s="44">
        <f t="shared" si="39"/>
        <v>0</v>
      </c>
      <c r="D373" s="6"/>
      <c r="E373" s="6"/>
      <c r="F373" s="6"/>
      <c r="G373" s="44">
        <f t="shared" si="40"/>
        <v>0</v>
      </c>
      <c r="H373" s="6"/>
      <c r="I373" s="6"/>
      <c r="J373" s="6"/>
      <c r="K373" s="44">
        <f t="shared" si="41"/>
        <v>0</v>
      </c>
      <c r="L373" s="6"/>
      <c r="M373" s="6"/>
      <c r="N373" s="6"/>
      <c r="O373" s="44">
        <f t="shared" si="42"/>
        <v>0</v>
      </c>
      <c r="P373" s="38"/>
      <c r="Q373" s="38"/>
      <c r="R373" s="38"/>
      <c r="S373" s="37"/>
      <c r="T373" s="24" t="str">
        <f>IFERROR(INDEX(List!$G:$G,MATCH('Cash Flow_Exp'!$U373,List!$H:$H,0)),"")</f>
        <v/>
      </c>
      <c r="U373" s="2"/>
    </row>
    <row r="374" spans="2:21">
      <c r="B374" s="18">
        <f t="shared" si="38"/>
        <v>0</v>
      </c>
      <c r="C374" s="44">
        <f t="shared" si="39"/>
        <v>0</v>
      </c>
      <c r="D374" s="6"/>
      <c r="E374" s="6"/>
      <c r="F374" s="6"/>
      <c r="G374" s="44">
        <f t="shared" si="40"/>
        <v>0</v>
      </c>
      <c r="H374" s="6"/>
      <c r="I374" s="6"/>
      <c r="J374" s="6"/>
      <c r="K374" s="44">
        <f t="shared" si="41"/>
        <v>0</v>
      </c>
      <c r="L374" s="6"/>
      <c r="M374" s="6"/>
      <c r="N374" s="6"/>
      <c r="O374" s="44">
        <f t="shared" si="42"/>
        <v>0</v>
      </c>
      <c r="P374" s="38"/>
      <c r="Q374" s="38"/>
      <c r="R374" s="38"/>
      <c r="S374" s="37"/>
      <c r="T374" s="24" t="str">
        <f>IFERROR(INDEX(List!$G:$G,MATCH('Cash Flow_Exp'!$U374,List!$H:$H,0)),"")</f>
        <v/>
      </c>
      <c r="U374" s="2"/>
    </row>
    <row r="375" spans="2:21">
      <c r="B375" s="18">
        <f t="shared" si="38"/>
        <v>0</v>
      </c>
      <c r="C375" s="44">
        <f t="shared" si="39"/>
        <v>0</v>
      </c>
      <c r="D375" s="6"/>
      <c r="E375" s="6"/>
      <c r="F375" s="6"/>
      <c r="G375" s="44">
        <f t="shared" si="40"/>
        <v>0</v>
      </c>
      <c r="H375" s="6"/>
      <c r="I375" s="6"/>
      <c r="J375" s="6"/>
      <c r="K375" s="44">
        <f t="shared" si="41"/>
        <v>0</v>
      </c>
      <c r="L375" s="6"/>
      <c r="M375" s="6"/>
      <c r="N375" s="6"/>
      <c r="O375" s="44">
        <f t="shared" si="42"/>
        <v>0</v>
      </c>
      <c r="P375" s="38"/>
      <c r="Q375" s="38"/>
      <c r="R375" s="38"/>
      <c r="S375" s="37"/>
      <c r="T375" s="24" t="str">
        <f>IFERROR(INDEX(List!$G:$G,MATCH('Cash Flow_Exp'!$U375,List!$H:$H,0)),"")</f>
        <v/>
      </c>
      <c r="U375" s="2"/>
    </row>
    <row r="376" spans="2:21">
      <c r="B376" s="18">
        <f t="shared" si="38"/>
        <v>0</v>
      </c>
      <c r="C376" s="44">
        <f t="shared" si="39"/>
        <v>0</v>
      </c>
      <c r="D376" s="6"/>
      <c r="E376" s="6"/>
      <c r="F376" s="6"/>
      <c r="G376" s="44">
        <f t="shared" si="40"/>
        <v>0</v>
      </c>
      <c r="H376" s="6"/>
      <c r="I376" s="6"/>
      <c r="J376" s="6"/>
      <c r="K376" s="44">
        <f t="shared" si="41"/>
        <v>0</v>
      </c>
      <c r="L376" s="6"/>
      <c r="M376" s="6"/>
      <c r="N376" s="6"/>
      <c r="O376" s="44">
        <f t="shared" si="42"/>
        <v>0</v>
      </c>
      <c r="P376" s="38"/>
      <c r="Q376" s="38"/>
      <c r="R376" s="38"/>
      <c r="S376" s="37"/>
      <c r="T376" s="24" t="str">
        <f>IFERROR(INDEX(List!$G:$G,MATCH('Cash Flow_Exp'!$U376,List!$H:$H,0)),"")</f>
        <v/>
      </c>
      <c r="U376" s="2"/>
    </row>
    <row r="377" spans="2:21">
      <c r="B377" s="18">
        <f t="shared" si="38"/>
        <v>0</v>
      </c>
      <c r="C377" s="44">
        <f t="shared" si="39"/>
        <v>0</v>
      </c>
      <c r="D377" s="6"/>
      <c r="E377" s="6"/>
      <c r="F377" s="6"/>
      <c r="G377" s="44">
        <f t="shared" si="40"/>
        <v>0</v>
      </c>
      <c r="H377" s="6"/>
      <c r="I377" s="6"/>
      <c r="J377" s="6"/>
      <c r="K377" s="44">
        <f t="shared" si="41"/>
        <v>0</v>
      </c>
      <c r="L377" s="6"/>
      <c r="M377" s="6"/>
      <c r="N377" s="6"/>
      <c r="O377" s="44">
        <f t="shared" si="42"/>
        <v>0</v>
      </c>
      <c r="P377" s="38"/>
      <c r="Q377" s="38"/>
      <c r="R377" s="38"/>
      <c r="S377" s="37"/>
      <c r="T377" s="24" t="str">
        <f>IFERROR(INDEX(List!$G:$G,MATCH('Cash Flow_Exp'!$U377,List!$H:$H,0)),"")</f>
        <v/>
      </c>
      <c r="U377" s="2"/>
    </row>
    <row r="378" spans="2:21">
      <c r="B378" s="18">
        <f t="shared" si="38"/>
        <v>0</v>
      </c>
      <c r="C378" s="44">
        <f t="shared" si="39"/>
        <v>0</v>
      </c>
      <c r="D378" s="6"/>
      <c r="E378" s="6"/>
      <c r="F378" s="6"/>
      <c r="G378" s="44">
        <f t="shared" si="40"/>
        <v>0</v>
      </c>
      <c r="H378" s="6"/>
      <c r="I378" s="6"/>
      <c r="J378" s="6"/>
      <c r="K378" s="44">
        <f t="shared" si="41"/>
        <v>0</v>
      </c>
      <c r="L378" s="6"/>
      <c r="M378" s="6"/>
      <c r="N378" s="6"/>
      <c r="O378" s="44">
        <f t="shared" si="42"/>
        <v>0</v>
      </c>
      <c r="P378" s="38"/>
      <c r="Q378" s="38"/>
      <c r="R378" s="38"/>
      <c r="S378" s="37"/>
      <c r="T378" s="24" t="str">
        <f>IFERROR(INDEX(List!$G:$G,MATCH('Cash Flow_Exp'!$U378,List!$H:$H,0)),"")</f>
        <v/>
      </c>
      <c r="U378" s="2"/>
    </row>
    <row r="379" spans="2:21">
      <c r="B379" s="18">
        <f t="shared" si="38"/>
        <v>0</v>
      </c>
      <c r="C379" s="44">
        <f t="shared" si="39"/>
        <v>0</v>
      </c>
      <c r="D379" s="6"/>
      <c r="E379" s="6"/>
      <c r="F379" s="6"/>
      <c r="G379" s="44">
        <f t="shared" si="40"/>
        <v>0</v>
      </c>
      <c r="H379" s="6"/>
      <c r="I379" s="6"/>
      <c r="J379" s="6"/>
      <c r="K379" s="44">
        <f t="shared" si="41"/>
        <v>0</v>
      </c>
      <c r="L379" s="6"/>
      <c r="M379" s="6"/>
      <c r="N379" s="6"/>
      <c r="O379" s="44">
        <f t="shared" si="42"/>
        <v>0</v>
      </c>
      <c r="P379" s="38"/>
      <c r="Q379" s="38"/>
      <c r="R379" s="38"/>
      <c r="S379" s="37"/>
      <c r="T379" s="24" t="str">
        <f>IFERROR(INDEX(List!$G:$G,MATCH('Cash Flow_Exp'!$U379,List!$H:$H,0)),"")</f>
        <v/>
      </c>
      <c r="U379" s="2"/>
    </row>
    <row r="380" spans="2:21">
      <c r="B380" s="18">
        <f t="shared" si="38"/>
        <v>0</v>
      </c>
      <c r="C380" s="44">
        <f t="shared" si="39"/>
        <v>0</v>
      </c>
      <c r="D380" s="6"/>
      <c r="E380" s="6"/>
      <c r="F380" s="6"/>
      <c r="G380" s="44">
        <f t="shared" si="40"/>
        <v>0</v>
      </c>
      <c r="H380" s="6"/>
      <c r="I380" s="6"/>
      <c r="J380" s="6"/>
      <c r="K380" s="44">
        <f t="shared" si="41"/>
        <v>0</v>
      </c>
      <c r="L380" s="6"/>
      <c r="M380" s="6"/>
      <c r="N380" s="6"/>
      <c r="O380" s="44">
        <f t="shared" si="42"/>
        <v>0</v>
      </c>
      <c r="P380" s="38"/>
      <c r="Q380" s="38"/>
      <c r="R380" s="38"/>
      <c r="S380" s="37"/>
      <c r="T380" s="24" t="str">
        <f>IFERROR(INDEX(List!$G:$G,MATCH('Cash Flow_Exp'!$U380,List!$H:$H,0)),"")</f>
        <v/>
      </c>
      <c r="U380" s="2"/>
    </row>
    <row r="381" spans="2:21">
      <c r="B381" s="18">
        <f t="shared" si="38"/>
        <v>0</v>
      </c>
      <c r="C381" s="44">
        <f t="shared" si="39"/>
        <v>0</v>
      </c>
      <c r="D381" s="6"/>
      <c r="E381" s="6"/>
      <c r="F381" s="6"/>
      <c r="G381" s="44">
        <f t="shared" si="40"/>
        <v>0</v>
      </c>
      <c r="H381" s="6"/>
      <c r="I381" s="6"/>
      <c r="J381" s="6"/>
      <c r="K381" s="44">
        <f t="shared" si="41"/>
        <v>0</v>
      </c>
      <c r="L381" s="6"/>
      <c r="M381" s="6"/>
      <c r="N381" s="6"/>
      <c r="O381" s="44">
        <f t="shared" si="42"/>
        <v>0</v>
      </c>
      <c r="P381" s="38"/>
      <c r="Q381" s="38"/>
      <c r="R381" s="38"/>
      <c r="S381" s="37"/>
      <c r="T381" s="24" t="str">
        <f>IFERROR(INDEX(List!$G:$G,MATCH('Cash Flow_Exp'!$U381,List!$H:$H,0)),"")</f>
        <v/>
      </c>
      <c r="U381" s="2"/>
    </row>
    <row r="382" spans="2:21">
      <c r="B382" s="18">
        <f t="shared" si="38"/>
        <v>0</v>
      </c>
      <c r="C382" s="44">
        <f t="shared" si="39"/>
        <v>0</v>
      </c>
      <c r="D382" s="6"/>
      <c r="E382" s="6"/>
      <c r="F382" s="6"/>
      <c r="G382" s="44">
        <f t="shared" si="40"/>
        <v>0</v>
      </c>
      <c r="H382" s="6"/>
      <c r="I382" s="6"/>
      <c r="J382" s="6"/>
      <c r="K382" s="44">
        <f t="shared" si="41"/>
        <v>0</v>
      </c>
      <c r="L382" s="6"/>
      <c r="M382" s="6"/>
      <c r="N382" s="6"/>
      <c r="O382" s="44">
        <f t="shared" si="42"/>
        <v>0</v>
      </c>
      <c r="P382" s="38"/>
      <c r="Q382" s="38"/>
      <c r="R382" s="38"/>
      <c r="S382" s="37"/>
      <c r="T382" s="24" t="str">
        <f>IFERROR(INDEX(List!$G:$G,MATCH('Cash Flow_Exp'!$U382,List!$H:$H,0)),"")</f>
        <v/>
      </c>
      <c r="U382" s="2"/>
    </row>
    <row r="383" spans="2:21">
      <c r="B383" s="18">
        <f t="shared" si="38"/>
        <v>0</v>
      </c>
      <c r="C383" s="44">
        <f t="shared" si="39"/>
        <v>0</v>
      </c>
      <c r="D383" s="6"/>
      <c r="E383" s="6"/>
      <c r="F383" s="6"/>
      <c r="G383" s="44">
        <f t="shared" si="40"/>
        <v>0</v>
      </c>
      <c r="H383" s="6"/>
      <c r="I383" s="6"/>
      <c r="J383" s="6"/>
      <c r="K383" s="44">
        <f t="shared" si="41"/>
        <v>0</v>
      </c>
      <c r="L383" s="6"/>
      <c r="M383" s="6"/>
      <c r="N383" s="6"/>
      <c r="O383" s="44">
        <f t="shared" si="42"/>
        <v>0</v>
      </c>
      <c r="P383" s="38"/>
      <c r="Q383" s="38"/>
      <c r="R383" s="38"/>
      <c r="S383" s="37"/>
      <c r="T383" s="24" t="str">
        <f>IFERROR(INDEX(List!$G:$G,MATCH('Cash Flow_Exp'!$U383,List!$H:$H,0)),"")</f>
        <v/>
      </c>
      <c r="U383" s="2"/>
    </row>
    <row r="384" spans="2:21">
      <c r="B384" s="18">
        <f t="shared" si="38"/>
        <v>0</v>
      </c>
      <c r="C384" s="44">
        <f t="shared" si="39"/>
        <v>0</v>
      </c>
      <c r="D384" s="6"/>
      <c r="E384" s="6"/>
      <c r="F384" s="6"/>
      <c r="G384" s="44">
        <f t="shared" si="40"/>
        <v>0</v>
      </c>
      <c r="H384" s="6"/>
      <c r="I384" s="6"/>
      <c r="J384" s="6"/>
      <c r="K384" s="44">
        <f t="shared" si="41"/>
        <v>0</v>
      </c>
      <c r="L384" s="6"/>
      <c r="M384" s="6"/>
      <c r="N384" s="6"/>
      <c r="O384" s="44">
        <f t="shared" si="42"/>
        <v>0</v>
      </c>
      <c r="P384" s="38"/>
      <c r="Q384" s="38"/>
      <c r="R384" s="38"/>
      <c r="S384" s="37"/>
      <c r="T384" s="24" t="str">
        <f>IFERROR(INDEX(List!$G:$G,MATCH('Cash Flow_Exp'!$U384,List!$H:$H,0)),"")</f>
        <v/>
      </c>
      <c r="U384" s="2"/>
    </row>
    <row r="385" spans="2:21">
      <c r="B385" s="18">
        <f t="shared" si="38"/>
        <v>0</v>
      </c>
      <c r="C385" s="44">
        <f t="shared" si="39"/>
        <v>0</v>
      </c>
      <c r="D385" s="6"/>
      <c r="E385" s="6"/>
      <c r="F385" s="6"/>
      <c r="G385" s="44">
        <f t="shared" si="40"/>
        <v>0</v>
      </c>
      <c r="H385" s="6"/>
      <c r="I385" s="6"/>
      <c r="J385" s="6"/>
      <c r="K385" s="44">
        <f t="shared" si="41"/>
        <v>0</v>
      </c>
      <c r="L385" s="6"/>
      <c r="M385" s="6"/>
      <c r="N385" s="6"/>
      <c r="O385" s="44">
        <f t="shared" si="42"/>
        <v>0</v>
      </c>
      <c r="P385" s="38"/>
      <c r="Q385" s="38"/>
      <c r="R385" s="38"/>
      <c r="S385" s="37"/>
      <c r="T385" s="24" t="str">
        <f>IFERROR(INDEX(List!$G:$G,MATCH('Cash Flow_Exp'!$U385,List!$H:$H,0)),"")</f>
        <v/>
      </c>
      <c r="U385" s="2"/>
    </row>
    <row r="386" spans="2:21">
      <c r="B386" s="18">
        <f t="shared" si="38"/>
        <v>0</v>
      </c>
      <c r="C386" s="44">
        <f t="shared" si="39"/>
        <v>0</v>
      </c>
      <c r="D386" s="6"/>
      <c r="E386" s="6"/>
      <c r="F386" s="6"/>
      <c r="G386" s="44">
        <f t="shared" si="40"/>
        <v>0</v>
      </c>
      <c r="H386" s="6"/>
      <c r="I386" s="6"/>
      <c r="J386" s="6"/>
      <c r="K386" s="44">
        <f t="shared" si="41"/>
        <v>0</v>
      </c>
      <c r="L386" s="6"/>
      <c r="M386" s="6"/>
      <c r="N386" s="6"/>
      <c r="O386" s="44">
        <f t="shared" si="42"/>
        <v>0</v>
      </c>
      <c r="P386" s="38"/>
      <c r="Q386" s="38"/>
      <c r="R386" s="38"/>
      <c r="S386" s="37"/>
      <c r="T386" s="24" t="str">
        <f>IFERROR(INDEX(List!$G:$G,MATCH('Cash Flow_Exp'!$U386,List!$H:$H,0)),"")</f>
        <v/>
      </c>
      <c r="U386" s="2"/>
    </row>
    <row r="387" spans="2:21">
      <c r="B387" s="18">
        <f t="shared" si="38"/>
        <v>0</v>
      </c>
      <c r="C387" s="44">
        <f t="shared" si="39"/>
        <v>0</v>
      </c>
      <c r="D387" s="6"/>
      <c r="E387" s="6"/>
      <c r="F387" s="6"/>
      <c r="G387" s="44">
        <f t="shared" si="40"/>
        <v>0</v>
      </c>
      <c r="H387" s="6"/>
      <c r="I387" s="6"/>
      <c r="J387" s="6"/>
      <c r="K387" s="44">
        <f t="shared" si="41"/>
        <v>0</v>
      </c>
      <c r="L387" s="6"/>
      <c r="M387" s="6"/>
      <c r="N387" s="6"/>
      <c r="O387" s="44">
        <f t="shared" si="42"/>
        <v>0</v>
      </c>
      <c r="P387" s="38"/>
      <c r="Q387" s="38"/>
      <c r="R387" s="38"/>
      <c r="S387" s="37"/>
      <c r="T387" s="24" t="str">
        <f>IFERROR(INDEX(List!$G:$G,MATCH('Cash Flow_Exp'!$U387,List!$H:$H,0)),"")</f>
        <v/>
      </c>
      <c r="U387" s="2"/>
    </row>
    <row r="388" spans="2:21">
      <c r="B388" s="18">
        <f t="shared" si="38"/>
        <v>0</v>
      </c>
      <c r="C388" s="44">
        <f t="shared" si="39"/>
        <v>0</v>
      </c>
      <c r="D388" s="6"/>
      <c r="E388" s="6"/>
      <c r="F388" s="6"/>
      <c r="G388" s="44">
        <f t="shared" si="40"/>
        <v>0</v>
      </c>
      <c r="H388" s="6"/>
      <c r="I388" s="6"/>
      <c r="J388" s="6"/>
      <c r="K388" s="44">
        <f t="shared" si="41"/>
        <v>0</v>
      </c>
      <c r="L388" s="6"/>
      <c r="M388" s="6"/>
      <c r="N388" s="6"/>
      <c r="O388" s="44">
        <f t="shared" si="42"/>
        <v>0</v>
      </c>
      <c r="P388" s="38"/>
      <c r="Q388" s="38"/>
      <c r="R388" s="38"/>
      <c r="S388" s="37"/>
      <c r="T388" s="24" t="str">
        <f>IFERROR(INDEX(List!$G:$G,MATCH('Cash Flow_Exp'!$U388,List!$H:$H,0)),"")</f>
        <v/>
      </c>
      <c r="U388" s="2"/>
    </row>
    <row r="389" spans="2:21">
      <c r="B389" s="18">
        <f t="shared" si="38"/>
        <v>0</v>
      </c>
      <c r="C389" s="44">
        <f t="shared" si="39"/>
        <v>0</v>
      </c>
      <c r="D389" s="6"/>
      <c r="E389" s="6"/>
      <c r="F389" s="6"/>
      <c r="G389" s="44">
        <f t="shared" si="40"/>
        <v>0</v>
      </c>
      <c r="H389" s="6"/>
      <c r="I389" s="6"/>
      <c r="J389" s="6"/>
      <c r="K389" s="44">
        <f t="shared" si="41"/>
        <v>0</v>
      </c>
      <c r="L389" s="6"/>
      <c r="M389" s="6"/>
      <c r="N389" s="6"/>
      <c r="O389" s="44">
        <f t="shared" si="42"/>
        <v>0</v>
      </c>
      <c r="P389" s="38"/>
      <c r="Q389" s="38"/>
      <c r="R389" s="38"/>
      <c r="S389" s="37"/>
      <c r="T389" s="24" t="str">
        <f>IFERROR(INDEX(List!$G:$G,MATCH('Cash Flow_Exp'!$U389,List!$H:$H,0)),"")</f>
        <v/>
      </c>
      <c r="U389" s="2"/>
    </row>
    <row r="390" spans="2:21">
      <c r="B390" s="18">
        <f t="shared" si="38"/>
        <v>0</v>
      </c>
      <c r="C390" s="44">
        <f t="shared" si="39"/>
        <v>0</v>
      </c>
      <c r="D390" s="6"/>
      <c r="E390" s="6"/>
      <c r="F390" s="6"/>
      <c r="G390" s="44">
        <f t="shared" si="40"/>
        <v>0</v>
      </c>
      <c r="H390" s="6"/>
      <c r="I390" s="6"/>
      <c r="J390" s="6"/>
      <c r="K390" s="44">
        <f t="shared" si="41"/>
        <v>0</v>
      </c>
      <c r="L390" s="6"/>
      <c r="M390" s="6"/>
      <c r="N390" s="6"/>
      <c r="O390" s="44">
        <f t="shared" si="42"/>
        <v>0</v>
      </c>
      <c r="P390" s="38"/>
      <c r="Q390" s="38"/>
      <c r="R390" s="38"/>
      <c r="S390" s="37"/>
      <c r="T390" s="24" t="str">
        <f>IFERROR(INDEX(List!$G:$G,MATCH('Cash Flow_Exp'!$U390,List!$H:$H,0)),"")</f>
        <v/>
      </c>
      <c r="U390" s="2"/>
    </row>
    <row r="391" spans="2:21">
      <c r="B391" s="18">
        <f t="shared" ref="B391:B454" si="43">O391+K391+G391+C391</f>
        <v>0</v>
      </c>
      <c r="C391" s="44">
        <f t="shared" ref="C391:C454" si="44">SUM(D391:F391)</f>
        <v>0</v>
      </c>
      <c r="D391" s="6"/>
      <c r="E391" s="6"/>
      <c r="F391" s="6"/>
      <c r="G391" s="44">
        <f t="shared" ref="G391:G454" si="45">SUM(H391:J391)</f>
        <v>0</v>
      </c>
      <c r="H391" s="6"/>
      <c r="I391" s="6"/>
      <c r="J391" s="6"/>
      <c r="K391" s="44">
        <f t="shared" ref="K391:K454" si="46">SUM(L391:N391)</f>
        <v>0</v>
      </c>
      <c r="L391" s="6"/>
      <c r="M391" s="6"/>
      <c r="N391" s="6"/>
      <c r="O391" s="44">
        <f t="shared" ref="O391:O454" si="47">SUM(P391:R391)</f>
        <v>0</v>
      </c>
      <c r="P391" s="38"/>
      <c r="Q391" s="38"/>
      <c r="R391" s="38"/>
      <c r="S391" s="37"/>
      <c r="T391" s="24" t="str">
        <f>IFERROR(INDEX(List!$G:$G,MATCH('Cash Flow_Exp'!$U391,List!$H:$H,0)),"")</f>
        <v/>
      </c>
      <c r="U391" s="2"/>
    </row>
    <row r="392" spans="2:21">
      <c r="B392" s="18">
        <f t="shared" si="43"/>
        <v>0</v>
      </c>
      <c r="C392" s="44">
        <f t="shared" si="44"/>
        <v>0</v>
      </c>
      <c r="D392" s="6"/>
      <c r="E392" s="6"/>
      <c r="F392" s="6"/>
      <c r="G392" s="44">
        <f t="shared" si="45"/>
        <v>0</v>
      </c>
      <c r="H392" s="6"/>
      <c r="I392" s="6"/>
      <c r="J392" s="6"/>
      <c r="K392" s="44">
        <f t="shared" si="46"/>
        <v>0</v>
      </c>
      <c r="L392" s="6"/>
      <c r="M392" s="6"/>
      <c r="N392" s="6"/>
      <c r="O392" s="44">
        <f t="shared" si="47"/>
        <v>0</v>
      </c>
      <c r="P392" s="38"/>
      <c r="Q392" s="38"/>
      <c r="R392" s="38"/>
      <c r="S392" s="37"/>
      <c r="T392" s="24" t="str">
        <f>IFERROR(INDEX(List!$G:$G,MATCH('Cash Flow_Exp'!$U392,List!$H:$H,0)),"")</f>
        <v/>
      </c>
      <c r="U392" s="2"/>
    </row>
    <row r="393" spans="2:21">
      <c r="B393" s="18">
        <f t="shared" si="43"/>
        <v>0</v>
      </c>
      <c r="C393" s="44">
        <f t="shared" si="44"/>
        <v>0</v>
      </c>
      <c r="D393" s="6"/>
      <c r="E393" s="6"/>
      <c r="F393" s="6"/>
      <c r="G393" s="44">
        <f t="shared" si="45"/>
        <v>0</v>
      </c>
      <c r="H393" s="6"/>
      <c r="I393" s="6"/>
      <c r="J393" s="6"/>
      <c r="K393" s="44">
        <f t="shared" si="46"/>
        <v>0</v>
      </c>
      <c r="L393" s="6"/>
      <c r="M393" s="6"/>
      <c r="N393" s="6"/>
      <c r="O393" s="44">
        <f t="shared" si="47"/>
        <v>0</v>
      </c>
      <c r="P393" s="38"/>
      <c r="Q393" s="38"/>
      <c r="R393" s="38"/>
      <c r="S393" s="37"/>
      <c r="T393" s="24" t="str">
        <f>IFERROR(INDEX(List!$G:$G,MATCH('Cash Flow_Exp'!$U393,List!$H:$H,0)),"")</f>
        <v/>
      </c>
      <c r="U393" s="2"/>
    </row>
    <row r="394" spans="2:21">
      <c r="B394" s="18">
        <f t="shared" si="43"/>
        <v>0</v>
      </c>
      <c r="C394" s="44">
        <f t="shared" si="44"/>
        <v>0</v>
      </c>
      <c r="D394" s="6"/>
      <c r="E394" s="6"/>
      <c r="F394" s="6"/>
      <c r="G394" s="44">
        <f t="shared" si="45"/>
        <v>0</v>
      </c>
      <c r="H394" s="6"/>
      <c r="I394" s="6"/>
      <c r="J394" s="6"/>
      <c r="K394" s="44">
        <f t="shared" si="46"/>
        <v>0</v>
      </c>
      <c r="L394" s="6"/>
      <c r="M394" s="6"/>
      <c r="N394" s="6"/>
      <c r="O394" s="44">
        <f t="shared" si="47"/>
        <v>0</v>
      </c>
      <c r="P394" s="38"/>
      <c r="Q394" s="38"/>
      <c r="R394" s="38"/>
      <c r="S394" s="37"/>
      <c r="T394" s="24" t="str">
        <f>IFERROR(INDEX(List!$G:$G,MATCH('Cash Flow_Exp'!$U394,List!$H:$H,0)),"")</f>
        <v/>
      </c>
      <c r="U394" s="2"/>
    </row>
    <row r="395" spans="2:21">
      <c r="B395" s="18">
        <f t="shared" si="43"/>
        <v>0</v>
      </c>
      <c r="C395" s="44">
        <f t="shared" si="44"/>
        <v>0</v>
      </c>
      <c r="D395" s="6"/>
      <c r="E395" s="6"/>
      <c r="F395" s="6"/>
      <c r="G395" s="44">
        <f t="shared" si="45"/>
        <v>0</v>
      </c>
      <c r="H395" s="6"/>
      <c r="I395" s="6"/>
      <c r="J395" s="6"/>
      <c r="K395" s="44">
        <f t="shared" si="46"/>
        <v>0</v>
      </c>
      <c r="L395" s="6"/>
      <c r="M395" s="6"/>
      <c r="N395" s="6"/>
      <c r="O395" s="44">
        <f t="shared" si="47"/>
        <v>0</v>
      </c>
      <c r="P395" s="38"/>
      <c r="Q395" s="38"/>
      <c r="R395" s="38"/>
      <c r="S395" s="37"/>
      <c r="T395" s="24" t="str">
        <f>IFERROR(INDEX(List!$G:$G,MATCH('Cash Flow_Exp'!$U395,List!$H:$H,0)),"")</f>
        <v/>
      </c>
      <c r="U395" s="2"/>
    </row>
    <row r="396" spans="2:21">
      <c r="B396" s="18">
        <f t="shared" si="43"/>
        <v>0</v>
      </c>
      <c r="C396" s="44">
        <f t="shared" si="44"/>
        <v>0</v>
      </c>
      <c r="D396" s="6"/>
      <c r="E396" s="6"/>
      <c r="F396" s="6"/>
      <c r="G396" s="44">
        <f t="shared" si="45"/>
        <v>0</v>
      </c>
      <c r="H396" s="6"/>
      <c r="I396" s="6"/>
      <c r="J396" s="6"/>
      <c r="K396" s="44">
        <f t="shared" si="46"/>
        <v>0</v>
      </c>
      <c r="L396" s="6"/>
      <c r="M396" s="6"/>
      <c r="N396" s="6"/>
      <c r="O396" s="44">
        <f t="shared" si="47"/>
        <v>0</v>
      </c>
      <c r="P396" s="38"/>
      <c r="Q396" s="38"/>
      <c r="R396" s="38"/>
      <c r="S396" s="37"/>
      <c r="T396" s="24" t="str">
        <f>IFERROR(INDEX(List!$G:$G,MATCH('Cash Flow_Exp'!$U396,List!$H:$H,0)),"")</f>
        <v/>
      </c>
      <c r="U396" s="2"/>
    </row>
    <row r="397" spans="2:21">
      <c r="B397" s="18">
        <f t="shared" si="43"/>
        <v>0</v>
      </c>
      <c r="C397" s="44">
        <f t="shared" si="44"/>
        <v>0</v>
      </c>
      <c r="D397" s="6"/>
      <c r="E397" s="6"/>
      <c r="F397" s="6"/>
      <c r="G397" s="44">
        <f t="shared" si="45"/>
        <v>0</v>
      </c>
      <c r="H397" s="6"/>
      <c r="I397" s="6"/>
      <c r="J397" s="6"/>
      <c r="K397" s="44">
        <f t="shared" si="46"/>
        <v>0</v>
      </c>
      <c r="L397" s="6"/>
      <c r="M397" s="6"/>
      <c r="N397" s="6"/>
      <c r="O397" s="44">
        <f t="shared" si="47"/>
        <v>0</v>
      </c>
      <c r="P397" s="38"/>
      <c r="Q397" s="38"/>
      <c r="R397" s="38"/>
      <c r="S397" s="37"/>
      <c r="T397" s="24" t="str">
        <f>IFERROR(INDEX(List!$G:$G,MATCH('Cash Flow_Exp'!$U397,List!$H:$H,0)),"")</f>
        <v/>
      </c>
      <c r="U397" s="2"/>
    </row>
    <row r="398" spans="2:21">
      <c r="B398" s="18">
        <f t="shared" si="43"/>
        <v>0</v>
      </c>
      <c r="C398" s="44">
        <f t="shared" si="44"/>
        <v>0</v>
      </c>
      <c r="D398" s="6"/>
      <c r="E398" s="6"/>
      <c r="F398" s="6"/>
      <c r="G398" s="44">
        <f t="shared" si="45"/>
        <v>0</v>
      </c>
      <c r="H398" s="6"/>
      <c r="I398" s="6"/>
      <c r="J398" s="6"/>
      <c r="K398" s="44">
        <f t="shared" si="46"/>
        <v>0</v>
      </c>
      <c r="L398" s="6"/>
      <c r="M398" s="6"/>
      <c r="N398" s="6"/>
      <c r="O398" s="44">
        <f t="shared" si="47"/>
        <v>0</v>
      </c>
      <c r="P398" s="38"/>
      <c r="Q398" s="38"/>
      <c r="R398" s="38"/>
      <c r="S398" s="37"/>
      <c r="T398" s="24" t="str">
        <f>IFERROR(INDEX(List!$G:$G,MATCH('Cash Flow_Exp'!$U398,List!$H:$H,0)),"")</f>
        <v/>
      </c>
      <c r="U398" s="2"/>
    </row>
    <row r="399" spans="2:21">
      <c r="B399" s="18">
        <f t="shared" si="43"/>
        <v>0</v>
      </c>
      <c r="C399" s="44">
        <f t="shared" si="44"/>
        <v>0</v>
      </c>
      <c r="D399" s="6"/>
      <c r="E399" s="6"/>
      <c r="F399" s="6"/>
      <c r="G399" s="44">
        <f t="shared" si="45"/>
        <v>0</v>
      </c>
      <c r="H399" s="6"/>
      <c r="I399" s="6"/>
      <c r="J399" s="6"/>
      <c r="K399" s="44">
        <f t="shared" si="46"/>
        <v>0</v>
      </c>
      <c r="L399" s="6"/>
      <c r="M399" s="6"/>
      <c r="N399" s="6"/>
      <c r="O399" s="44">
        <f t="shared" si="47"/>
        <v>0</v>
      </c>
      <c r="P399" s="38"/>
      <c r="Q399" s="38"/>
      <c r="R399" s="38"/>
      <c r="S399" s="37"/>
      <c r="T399" s="24" t="str">
        <f>IFERROR(INDEX(List!$G:$G,MATCH('Cash Flow_Exp'!$U399,List!$H:$H,0)),"")</f>
        <v/>
      </c>
      <c r="U399" s="2"/>
    </row>
    <row r="400" spans="2:21">
      <c r="B400" s="18">
        <f t="shared" si="43"/>
        <v>0</v>
      </c>
      <c r="C400" s="44">
        <f t="shared" si="44"/>
        <v>0</v>
      </c>
      <c r="D400" s="6"/>
      <c r="E400" s="6"/>
      <c r="F400" s="6"/>
      <c r="G400" s="44">
        <f t="shared" si="45"/>
        <v>0</v>
      </c>
      <c r="H400" s="6"/>
      <c r="I400" s="6"/>
      <c r="J400" s="6"/>
      <c r="K400" s="44">
        <f t="shared" si="46"/>
        <v>0</v>
      </c>
      <c r="L400" s="6"/>
      <c r="M400" s="6"/>
      <c r="N400" s="6"/>
      <c r="O400" s="44">
        <f t="shared" si="47"/>
        <v>0</v>
      </c>
      <c r="P400" s="38"/>
      <c r="Q400" s="38"/>
      <c r="R400" s="38"/>
      <c r="S400" s="37"/>
      <c r="T400" s="24" t="str">
        <f>IFERROR(INDEX(List!$G:$G,MATCH('Cash Flow_Exp'!$U400,List!$H:$H,0)),"")</f>
        <v/>
      </c>
      <c r="U400" s="2"/>
    </row>
    <row r="401" spans="2:21">
      <c r="B401" s="18">
        <f t="shared" si="43"/>
        <v>0</v>
      </c>
      <c r="C401" s="44">
        <f t="shared" si="44"/>
        <v>0</v>
      </c>
      <c r="D401" s="6"/>
      <c r="E401" s="6"/>
      <c r="F401" s="6"/>
      <c r="G401" s="44">
        <f t="shared" si="45"/>
        <v>0</v>
      </c>
      <c r="H401" s="6"/>
      <c r="I401" s="6"/>
      <c r="J401" s="6"/>
      <c r="K401" s="44">
        <f t="shared" si="46"/>
        <v>0</v>
      </c>
      <c r="L401" s="6"/>
      <c r="M401" s="6"/>
      <c r="N401" s="6"/>
      <c r="O401" s="44">
        <f t="shared" si="47"/>
        <v>0</v>
      </c>
      <c r="P401" s="38"/>
      <c r="Q401" s="38"/>
      <c r="R401" s="38"/>
      <c r="S401" s="37"/>
      <c r="T401" s="24" t="str">
        <f>IFERROR(INDEX(List!$G:$G,MATCH('Cash Flow_Exp'!$U401,List!$H:$H,0)),"")</f>
        <v/>
      </c>
      <c r="U401" s="2"/>
    </row>
    <row r="402" spans="2:21">
      <c r="B402" s="18">
        <f t="shared" si="43"/>
        <v>0</v>
      </c>
      <c r="C402" s="44">
        <f t="shared" si="44"/>
        <v>0</v>
      </c>
      <c r="D402" s="6"/>
      <c r="E402" s="6"/>
      <c r="F402" s="6"/>
      <c r="G402" s="44">
        <f t="shared" si="45"/>
        <v>0</v>
      </c>
      <c r="H402" s="6"/>
      <c r="I402" s="6"/>
      <c r="J402" s="6"/>
      <c r="K402" s="44">
        <f t="shared" si="46"/>
        <v>0</v>
      </c>
      <c r="L402" s="6"/>
      <c r="M402" s="6"/>
      <c r="N402" s="6"/>
      <c r="O402" s="44">
        <f t="shared" si="47"/>
        <v>0</v>
      </c>
      <c r="P402" s="38"/>
      <c r="Q402" s="38"/>
      <c r="R402" s="38"/>
      <c r="S402" s="37"/>
      <c r="T402" s="24" t="str">
        <f>IFERROR(INDEX(List!$G:$G,MATCH('Cash Flow_Exp'!$U402,List!$H:$H,0)),"")</f>
        <v/>
      </c>
      <c r="U402" s="2"/>
    </row>
    <row r="403" spans="2:21">
      <c r="B403" s="18">
        <f t="shared" si="43"/>
        <v>0</v>
      </c>
      <c r="C403" s="44">
        <f t="shared" si="44"/>
        <v>0</v>
      </c>
      <c r="D403" s="6"/>
      <c r="E403" s="6"/>
      <c r="F403" s="6"/>
      <c r="G403" s="44">
        <f t="shared" si="45"/>
        <v>0</v>
      </c>
      <c r="H403" s="6"/>
      <c r="I403" s="6"/>
      <c r="J403" s="6"/>
      <c r="K403" s="44">
        <f t="shared" si="46"/>
        <v>0</v>
      </c>
      <c r="L403" s="6"/>
      <c r="M403" s="6"/>
      <c r="N403" s="6"/>
      <c r="O403" s="44">
        <f t="shared" si="47"/>
        <v>0</v>
      </c>
      <c r="P403" s="38"/>
      <c r="Q403" s="38"/>
      <c r="R403" s="38"/>
      <c r="S403" s="37"/>
      <c r="T403" s="24" t="str">
        <f>IFERROR(INDEX(List!$G:$G,MATCH('Cash Flow_Exp'!$U403,List!$H:$H,0)),"")</f>
        <v/>
      </c>
      <c r="U403" s="2"/>
    </row>
    <row r="404" spans="2:21">
      <c r="B404" s="18">
        <f t="shared" si="43"/>
        <v>0</v>
      </c>
      <c r="C404" s="44">
        <f t="shared" si="44"/>
        <v>0</v>
      </c>
      <c r="D404" s="6"/>
      <c r="E404" s="6"/>
      <c r="F404" s="6"/>
      <c r="G404" s="44">
        <f t="shared" si="45"/>
        <v>0</v>
      </c>
      <c r="H404" s="6"/>
      <c r="I404" s="6"/>
      <c r="J404" s="6"/>
      <c r="K404" s="44">
        <f t="shared" si="46"/>
        <v>0</v>
      </c>
      <c r="L404" s="6"/>
      <c r="M404" s="6"/>
      <c r="N404" s="6"/>
      <c r="O404" s="44">
        <f t="shared" si="47"/>
        <v>0</v>
      </c>
      <c r="P404" s="38"/>
      <c r="Q404" s="38"/>
      <c r="R404" s="38"/>
      <c r="S404" s="37"/>
      <c r="T404" s="24" t="str">
        <f>IFERROR(INDEX(List!$G:$G,MATCH('Cash Flow_Exp'!$U404,List!$H:$H,0)),"")</f>
        <v/>
      </c>
      <c r="U404" s="2"/>
    </row>
    <row r="405" spans="2:21">
      <c r="B405" s="18">
        <f t="shared" si="43"/>
        <v>0</v>
      </c>
      <c r="C405" s="44">
        <f t="shared" si="44"/>
        <v>0</v>
      </c>
      <c r="D405" s="6"/>
      <c r="E405" s="6"/>
      <c r="F405" s="6"/>
      <c r="G405" s="44">
        <f t="shared" si="45"/>
        <v>0</v>
      </c>
      <c r="H405" s="6"/>
      <c r="I405" s="6"/>
      <c r="J405" s="6"/>
      <c r="K405" s="44">
        <f t="shared" si="46"/>
        <v>0</v>
      </c>
      <c r="L405" s="6"/>
      <c r="M405" s="6"/>
      <c r="N405" s="6"/>
      <c r="O405" s="44">
        <f t="shared" si="47"/>
        <v>0</v>
      </c>
      <c r="P405" s="38"/>
      <c r="Q405" s="38"/>
      <c r="R405" s="38"/>
      <c r="S405" s="37"/>
      <c r="T405" s="24" t="str">
        <f>IFERROR(INDEX(List!$G:$G,MATCH('Cash Flow_Exp'!$U405,List!$H:$H,0)),"")</f>
        <v/>
      </c>
      <c r="U405" s="2"/>
    </row>
    <row r="406" spans="2:21">
      <c r="B406" s="18">
        <f t="shared" si="43"/>
        <v>0</v>
      </c>
      <c r="C406" s="44">
        <f t="shared" si="44"/>
        <v>0</v>
      </c>
      <c r="D406" s="6"/>
      <c r="E406" s="6"/>
      <c r="F406" s="6"/>
      <c r="G406" s="44">
        <f t="shared" si="45"/>
        <v>0</v>
      </c>
      <c r="H406" s="6"/>
      <c r="I406" s="6"/>
      <c r="J406" s="6"/>
      <c r="K406" s="44">
        <f t="shared" si="46"/>
        <v>0</v>
      </c>
      <c r="L406" s="6"/>
      <c r="M406" s="6"/>
      <c r="N406" s="6"/>
      <c r="O406" s="44">
        <f t="shared" si="47"/>
        <v>0</v>
      </c>
      <c r="P406" s="38"/>
      <c r="Q406" s="38"/>
      <c r="R406" s="38"/>
      <c r="S406" s="37"/>
      <c r="T406" s="24" t="str">
        <f>IFERROR(INDEX(List!$G:$G,MATCH('Cash Flow_Exp'!$U406,List!$H:$H,0)),"")</f>
        <v/>
      </c>
      <c r="U406" s="2"/>
    </row>
    <row r="407" spans="2:21">
      <c r="B407" s="18">
        <f t="shared" si="43"/>
        <v>0</v>
      </c>
      <c r="C407" s="44">
        <f t="shared" si="44"/>
        <v>0</v>
      </c>
      <c r="D407" s="6"/>
      <c r="E407" s="6"/>
      <c r="F407" s="6"/>
      <c r="G407" s="44">
        <f t="shared" si="45"/>
        <v>0</v>
      </c>
      <c r="H407" s="6"/>
      <c r="I407" s="6"/>
      <c r="J407" s="6"/>
      <c r="K407" s="44">
        <f t="shared" si="46"/>
        <v>0</v>
      </c>
      <c r="L407" s="6"/>
      <c r="M407" s="6"/>
      <c r="N407" s="6"/>
      <c r="O407" s="44">
        <f t="shared" si="47"/>
        <v>0</v>
      </c>
      <c r="P407" s="38"/>
      <c r="Q407" s="38"/>
      <c r="R407" s="38"/>
      <c r="S407" s="37"/>
      <c r="T407" s="24" t="str">
        <f>IFERROR(INDEX(List!$G:$G,MATCH('Cash Flow_Exp'!$U407,List!$H:$H,0)),"")</f>
        <v/>
      </c>
      <c r="U407" s="2"/>
    </row>
    <row r="408" spans="2:21">
      <c r="B408" s="18">
        <f t="shared" si="43"/>
        <v>0</v>
      </c>
      <c r="C408" s="44">
        <f t="shared" si="44"/>
        <v>0</v>
      </c>
      <c r="D408" s="6"/>
      <c r="E408" s="6"/>
      <c r="F408" s="6"/>
      <c r="G408" s="44">
        <f t="shared" si="45"/>
        <v>0</v>
      </c>
      <c r="H408" s="6"/>
      <c r="I408" s="6"/>
      <c r="J408" s="6"/>
      <c r="K408" s="44">
        <f t="shared" si="46"/>
        <v>0</v>
      </c>
      <c r="L408" s="6"/>
      <c r="M408" s="6"/>
      <c r="N408" s="6"/>
      <c r="O408" s="44">
        <f t="shared" si="47"/>
        <v>0</v>
      </c>
      <c r="P408" s="38"/>
      <c r="Q408" s="38"/>
      <c r="R408" s="38"/>
      <c r="S408" s="37"/>
      <c r="T408" s="24" t="str">
        <f>IFERROR(INDEX(List!$G:$G,MATCH('Cash Flow_Exp'!$U408,List!$H:$H,0)),"")</f>
        <v/>
      </c>
      <c r="U408" s="2"/>
    </row>
    <row r="409" spans="2:21">
      <c r="B409" s="18">
        <f t="shared" si="43"/>
        <v>0</v>
      </c>
      <c r="C409" s="44">
        <f t="shared" si="44"/>
        <v>0</v>
      </c>
      <c r="D409" s="6"/>
      <c r="E409" s="6"/>
      <c r="F409" s="6"/>
      <c r="G409" s="44">
        <f t="shared" si="45"/>
        <v>0</v>
      </c>
      <c r="H409" s="6"/>
      <c r="I409" s="6"/>
      <c r="J409" s="6"/>
      <c r="K409" s="44">
        <f t="shared" si="46"/>
        <v>0</v>
      </c>
      <c r="L409" s="6"/>
      <c r="M409" s="6"/>
      <c r="N409" s="6"/>
      <c r="O409" s="44">
        <f t="shared" si="47"/>
        <v>0</v>
      </c>
      <c r="P409" s="38"/>
      <c r="Q409" s="38"/>
      <c r="R409" s="38"/>
      <c r="S409" s="37"/>
      <c r="T409" s="24" t="str">
        <f>IFERROR(INDEX(List!$G:$G,MATCH('Cash Flow_Exp'!$U409,List!$H:$H,0)),"")</f>
        <v/>
      </c>
      <c r="U409" s="2"/>
    </row>
    <row r="410" spans="2:21">
      <c r="B410" s="18">
        <f t="shared" si="43"/>
        <v>0</v>
      </c>
      <c r="C410" s="44">
        <f t="shared" si="44"/>
        <v>0</v>
      </c>
      <c r="D410" s="6"/>
      <c r="E410" s="6"/>
      <c r="F410" s="6"/>
      <c r="G410" s="44">
        <f t="shared" si="45"/>
        <v>0</v>
      </c>
      <c r="H410" s="6"/>
      <c r="I410" s="6"/>
      <c r="J410" s="6"/>
      <c r="K410" s="44">
        <f t="shared" si="46"/>
        <v>0</v>
      </c>
      <c r="L410" s="6"/>
      <c r="M410" s="6"/>
      <c r="N410" s="6"/>
      <c r="O410" s="44">
        <f t="shared" si="47"/>
        <v>0</v>
      </c>
      <c r="P410" s="38"/>
      <c r="Q410" s="38"/>
      <c r="R410" s="38"/>
      <c r="S410" s="37"/>
      <c r="T410" s="24" t="str">
        <f>IFERROR(INDEX(List!$G:$G,MATCH('Cash Flow_Exp'!$U410,List!$H:$H,0)),"")</f>
        <v/>
      </c>
      <c r="U410" s="2"/>
    </row>
    <row r="411" spans="2:21">
      <c r="B411" s="18">
        <f t="shared" si="43"/>
        <v>0</v>
      </c>
      <c r="C411" s="44">
        <f t="shared" si="44"/>
        <v>0</v>
      </c>
      <c r="D411" s="6"/>
      <c r="E411" s="6"/>
      <c r="F411" s="6"/>
      <c r="G411" s="44">
        <f t="shared" si="45"/>
        <v>0</v>
      </c>
      <c r="H411" s="6"/>
      <c r="I411" s="6"/>
      <c r="J411" s="6"/>
      <c r="K411" s="44">
        <f t="shared" si="46"/>
        <v>0</v>
      </c>
      <c r="L411" s="6"/>
      <c r="M411" s="6"/>
      <c r="N411" s="6"/>
      <c r="O411" s="44">
        <f t="shared" si="47"/>
        <v>0</v>
      </c>
      <c r="P411" s="38"/>
      <c r="Q411" s="38"/>
      <c r="R411" s="38"/>
      <c r="S411" s="37"/>
      <c r="T411" s="24" t="str">
        <f>IFERROR(INDEX(List!$G:$G,MATCH('Cash Flow_Exp'!$U411,List!$H:$H,0)),"")</f>
        <v/>
      </c>
      <c r="U411" s="2"/>
    </row>
    <row r="412" spans="2:21">
      <c r="B412" s="18">
        <f t="shared" si="43"/>
        <v>0</v>
      </c>
      <c r="C412" s="44">
        <f t="shared" si="44"/>
        <v>0</v>
      </c>
      <c r="D412" s="6"/>
      <c r="E412" s="6"/>
      <c r="F412" s="6"/>
      <c r="G412" s="44">
        <f t="shared" si="45"/>
        <v>0</v>
      </c>
      <c r="H412" s="6"/>
      <c r="I412" s="6"/>
      <c r="J412" s="6"/>
      <c r="K412" s="44">
        <f t="shared" si="46"/>
        <v>0</v>
      </c>
      <c r="L412" s="6"/>
      <c r="M412" s="6"/>
      <c r="N412" s="6"/>
      <c r="O412" s="44">
        <f t="shared" si="47"/>
        <v>0</v>
      </c>
      <c r="P412" s="38"/>
      <c r="Q412" s="38"/>
      <c r="R412" s="38"/>
      <c r="S412" s="37"/>
      <c r="T412" s="24" t="str">
        <f>IFERROR(INDEX(List!$G:$G,MATCH('Cash Flow_Exp'!$U412,List!$H:$H,0)),"")</f>
        <v/>
      </c>
      <c r="U412" s="2"/>
    </row>
    <row r="413" spans="2:21">
      <c r="B413" s="18">
        <f t="shared" si="43"/>
        <v>0</v>
      </c>
      <c r="C413" s="44">
        <f t="shared" si="44"/>
        <v>0</v>
      </c>
      <c r="D413" s="6"/>
      <c r="E413" s="6"/>
      <c r="F413" s="6"/>
      <c r="G413" s="44">
        <f t="shared" si="45"/>
        <v>0</v>
      </c>
      <c r="H413" s="6"/>
      <c r="I413" s="6"/>
      <c r="J413" s="6"/>
      <c r="K413" s="44">
        <f t="shared" si="46"/>
        <v>0</v>
      </c>
      <c r="L413" s="6"/>
      <c r="M413" s="6"/>
      <c r="N413" s="6"/>
      <c r="O413" s="44">
        <f t="shared" si="47"/>
        <v>0</v>
      </c>
      <c r="P413" s="38"/>
      <c r="Q413" s="38"/>
      <c r="R413" s="38"/>
      <c r="S413" s="37"/>
      <c r="T413" s="24" t="str">
        <f>IFERROR(INDEX(List!$G:$G,MATCH('Cash Flow_Exp'!$U413,List!$H:$H,0)),"")</f>
        <v/>
      </c>
      <c r="U413" s="2"/>
    </row>
    <row r="414" spans="2:21">
      <c r="B414" s="18">
        <f t="shared" si="43"/>
        <v>0</v>
      </c>
      <c r="C414" s="44">
        <f t="shared" si="44"/>
        <v>0</v>
      </c>
      <c r="D414" s="6"/>
      <c r="E414" s="6"/>
      <c r="F414" s="6"/>
      <c r="G414" s="44">
        <f t="shared" si="45"/>
        <v>0</v>
      </c>
      <c r="H414" s="6"/>
      <c r="I414" s="6"/>
      <c r="J414" s="6"/>
      <c r="K414" s="44">
        <f t="shared" si="46"/>
        <v>0</v>
      </c>
      <c r="L414" s="6"/>
      <c r="M414" s="6"/>
      <c r="N414" s="6"/>
      <c r="O414" s="44">
        <f t="shared" si="47"/>
        <v>0</v>
      </c>
      <c r="P414" s="38"/>
      <c r="Q414" s="38"/>
      <c r="R414" s="38"/>
      <c r="S414" s="37"/>
      <c r="T414" s="24" t="str">
        <f>IFERROR(INDEX(List!$G:$G,MATCH('Cash Flow_Exp'!$U414,List!$H:$H,0)),"")</f>
        <v/>
      </c>
      <c r="U414" s="2"/>
    </row>
    <row r="415" spans="2:21">
      <c r="B415" s="18">
        <f t="shared" si="43"/>
        <v>0</v>
      </c>
      <c r="C415" s="44">
        <f t="shared" si="44"/>
        <v>0</v>
      </c>
      <c r="D415" s="6"/>
      <c r="E415" s="6"/>
      <c r="F415" s="6"/>
      <c r="G415" s="44">
        <f t="shared" si="45"/>
        <v>0</v>
      </c>
      <c r="H415" s="6"/>
      <c r="I415" s="6"/>
      <c r="J415" s="6"/>
      <c r="K415" s="44">
        <f t="shared" si="46"/>
        <v>0</v>
      </c>
      <c r="L415" s="6"/>
      <c r="M415" s="6"/>
      <c r="N415" s="6"/>
      <c r="O415" s="44">
        <f t="shared" si="47"/>
        <v>0</v>
      </c>
      <c r="P415" s="38"/>
      <c r="Q415" s="38"/>
      <c r="R415" s="38"/>
      <c r="S415" s="37"/>
      <c r="T415" s="24" t="str">
        <f>IFERROR(INDEX(List!$G:$G,MATCH('Cash Flow_Exp'!$U415,List!$H:$H,0)),"")</f>
        <v/>
      </c>
      <c r="U415" s="2"/>
    </row>
    <row r="416" spans="2:21">
      <c r="B416" s="18">
        <f t="shared" si="43"/>
        <v>0</v>
      </c>
      <c r="C416" s="44">
        <f t="shared" si="44"/>
        <v>0</v>
      </c>
      <c r="D416" s="6"/>
      <c r="E416" s="6"/>
      <c r="F416" s="6"/>
      <c r="G416" s="44">
        <f t="shared" si="45"/>
        <v>0</v>
      </c>
      <c r="H416" s="6"/>
      <c r="I416" s="6"/>
      <c r="J416" s="6"/>
      <c r="K416" s="44">
        <f t="shared" si="46"/>
        <v>0</v>
      </c>
      <c r="L416" s="6"/>
      <c r="M416" s="6"/>
      <c r="N416" s="6"/>
      <c r="O416" s="44">
        <f t="shared" si="47"/>
        <v>0</v>
      </c>
      <c r="P416" s="38"/>
      <c r="Q416" s="38"/>
      <c r="R416" s="38"/>
      <c r="S416" s="37"/>
      <c r="T416" s="24" t="str">
        <f>IFERROR(INDEX(List!$G:$G,MATCH('Cash Flow_Exp'!$U416,List!$H:$H,0)),"")</f>
        <v/>
      </c>
      <c r="U416" s="2"/>
    </row>
    <row r="417" spans="2:21">
      <c r="B417" s="18">
        <f t="shared" si="43"/>
        <v>0</v>
      </c>
      <c r="C417" s="44">
        <f t="shared" si="44"/>
        <v>0</v>
      </c>
      <c r="D417" s="6"/>
      <c r="E417" s="6"/>
      <c r="F417" s="6"/>
      <c r="G417" s="44">
        <f t="shared" si="45"/>
        <v>0</v>
      </c>
      <c r="H417" s="6"/>
      <c r="I417" s="6"/>
      <c r="J417" s="6"/>
      <c r="K417" s="44">
        <f t="shared" si="46"/>
        <v>0</v>
      </c>
      <c r="L417" s="6"/>
      <c r="M417" s="6"/>
      <c r="N417" s="6"/>
      <c r="O417" s="44">
        <f t="shared" si="47"/>
        <v>0</v>
      </c>
      <c r="P417" s="38"/>
      <c r="Q417" s="38"/>
      <c r="R417" s="38"/>
      <c r="S417" s="37"/>
      <c r="T417" s="24" t="str">
        <f>IFERROR(INDEX(List!$G:$G,MATCH('Cash Flow_Exp'!$U417,List!$H:$H,0)),"")</f>
        <v/>
      </c>
      <c r="U417" s="2"/>
    </row>
    <row r="418" spans="2:21">
      <c r="B418" s="18">
        <f t="shared" si="43"/>
        <v>0</v>
      </c>
      <c r="C418" s="44">
        <f t="shared" si="44"/>
        <v>0</v>
      </c>
      <c r="D418" s="6"/>
      <c r="E418" s="6"/>
      <c r="F418" s="6"/>
      <c r="G418" s="44">
        <f t="shared" si="45"/>
        <v>0</v>
      </c>
      <c r="H418" s="6"/>
      <c r="I418" s="6"/>
      <c r="J418" s="6"/>
      <c r="K418" s="44">
        <f t="shared" si="46"/>
        <v>0</v>
      </c>
      <c r="L418" s="6"/>
      <c r="M418" s="6"/>
      <c r="N418" s="6"/>
      <c r="O418" s="44">
        <f t="shared" si="47"/>
        <v>0</v>
      </c>
      <c r="P418" s="38"/>
      <c r="Q418" s="38"/>
      <c r="R418" s="38"/>
      <c r="S418" s="37"/>
      <c r="T418" s="24" t="str">
        <f>IFERROR(INDEX(List!$G:$G,MATCH('Cash Flow_Exp'!$U418,List!$H:$H,0)),"")</f>
        <v/>
      </c>
      <c r="U418" s="2"/>
    </row>
    <row r="419" spans="2:21">
      <c r="B419" s="18">
        <f t="shared" si="43"/>
        <v>0</v>
      </c>
      <c r="C419" s="44">
        <f t="shared" si="44"/>
        <v>0</v>
      </c>
      <c r="D419" s="6"/>
      <c r="E419" s="6"/>
      <c r="F419" s="6"/>
      <c r="G419" s="44">
        <f t="shared" si="45"/>
        <v>0</v>
      </c>
      <c r="H419" s="6"/>
      <c r="I419" s="6"/>
      <c r="J419" s="6"/>
      <c r="K419" s="44">
        <f t="shared" si="46"/>
        <v>0</v>
      </c>
      <c r="L419" s="6"/>
      <c r="M419" s="6"/>
      <c r="N419" s="6"/>
      <c r="O419" s="44">
        <f t="shared" si="47"/>
        <v>0</v>
      </c>
      <c r="P419" s="38"/>
      <c r="Q419" s="38"/>
      <c r="R419" s="38"/>
      <c r="S419" s="37"/>
      <c r="T419" s="24" t="str">
        <f>IFERROR(INDEX(List!$G:$G,MATCH('Cash Flow_Exp'!$U419,List!$H:$H,0)),"")</f>
        <v/>
      </c>
      <c r="U419" s="2"/>
    </row>
    <row r="420" spans="2:21">
      <c r="B420" s="18">
        <f t="shared" si="43"/>
        <v>0</v>
      </c>
      <c r="C420" s="44">
        <f t="shared" si="44"/>
        <v>0</v>
      </c>
      <c r="D420" s="6"/>
      <c r="E420" s="6"/>
      <c r="F420" s="6"/>
      <c r="G420" s="44">
        <f t="shared" si="45"/>
        <v>0</v>
      </c>
      <c r="H420" s="6"/>
      <c r="I420" s="6"/>
      <c r="J420" s="6"/>
      <c r="K420" s="44">
        <f t="shared" si="46"/>
        <v>0</v>
      </c>
      <c r="L420" s="6"/>
      <c r="M420" s="6"/>
      <c r="N420" s="6"/>
      <c r="O420" s="44">
        <f t="shared" si="47"/>
        <v>0</v>
      </c>
      <c r="P420" s="38"/>
      <c r="Q420" s="38"/>
      <c r="R420" s="38"/>
      <c r="S420" s="37"/>
      <c r="T420" s="24" t="str">
        <f>IFERROR(INDEX(List!$G:$G,MATCH('Cash Flow_Exp'!$U420,List!$H:$H,0)),"")</f>
        <v/>
      </c>
      <c r="U420" s="2"/>
    </row>
    <row r="421" spans="2:21">
      <c r="B421" s="18">
        <f t="shared" si="43"/>
        <v>0</v>
      </c>
      <c r="C421" s="44">
        <f t="shared" si="44"/>
        <v>0</v>
      </c>
      <c r="D421" s="6"/>
      <c r="E421" s="6"/>
      <c r="F421" s="6"/>
      <c r="G421" s="44">
        <f t="shared" si="45"/>
        <v>0</v>
      </c>
      <c r="H421" s="6"/>
      <c r="I421" s="6"/>
      <c r="J421" s="6"/>
      <c r="K421" s="44">
        <f t="shared" si="46"/>
        <v>0</v>
      </c>
      <c r="L421" s="6"/>
      <c r="M421" s="6"/>
      <c r="N421" s="6"/>
      <c r="O421" s="44">
        <f t="shared" si="47"/>
        <v>0</v>
      </c>
      <c r="P421" s="38"/>
      <c r="Q421" s="38"/>
      <c r="R421" s="38"/>
      <c r="S421" s="37"/>
      <c r="T421" s="24" t="str">
        <f>IFERROR(INDEX(List!$G:$G,MATCH('Cash Flow_Exp'!$U421,List!$H:$H,0)),"")</f>
        <v/>
      </c>
      <c r="U421" s="2"/>
    </row>
    <row r="422" spans="2:21">
      <c r="B422" s="18">
        <f t="shared" si="43"/>
        <v>0</v>
      </c>
      <c r="C422" s="44">
        <f t="shared" si="44"/>
        <v>0</v>
      </c>
      <c r="D422" s="6"/>
      <c r="E422" s="6"/>
      <c r="F422" s="6"/>
      <c r="G422" s="44">
        <f t="shared" si="45"/>
        <v>0</v>
      </c>
      <c r="H422" s="6"/>
      <c r="I422" s="6"/>
      <c r="J422" s="6"/>
      <c r="K422" s="44">
        <f t="shared" si="46"/>
        <v>0</v>
      </c>
      <c r="L422" s="6"/>
      <c r="M422" s="6"/>
      <c r="N422" s="6"/>
      <c r="O422" s="44">
        <f t="shared" si="47"/>
        <v>0</v>
      </c>
      <c r="P422" s="38"/>
      <c r="Q422" s="38"/>
      <c r="R422" s="38"/>
      <c r="S422" s="37"/>
      <c r="T422" s="24" t="str">
        <f>IFERROR(INDEX(List!$G:$G,MATCH('Cash Flow_Exp'!$U422,List!$H:$H,0)),"")</f>
        <v/>
      </c>
      <c r="U422" s="2"/>
    </row>
    <row r="423" spans="2:21">
      <c r="B423" s="18">
        <f t="shared" si="43"/>
        <v>0</v>
      </c>
      <c r="C423" s="44">
        <f t="shared" si="44"/>
        <v>0</v>
      </c>
      <c r="D423" s="6"/>
      <c r="E423" s="6"/>
      <c r="F423" s="6"/>
      <c r="G423" s="44">
        <f t="shared" si="45"/>
        <v>0</v>
      </c>
      <c r="H423" s="6"/>
      <c r="I423" s="6"/>
      <c r="J423" s="6"/>
      <c r="K423" s="44">
        <f t="shared" si="46"/>
        <v>0</v>
      </c>
      <c r="L423" s="6"/>
      <c r="M423" s="6"/>
      <c r="N423" s="6"/>
      <c r="O423" s="44">
        <f t="shared" si="47"/>
        <v>0</v>
      </c>
      <c r="P423" s="38"/>
      <c r="Q423" s="38"/>
      <c r="R423" s="38"/>
      <c r="S423" s="37"/>
      <c r="T423" s="24" t="str">
        <f>IFERROR(INDEX(List!$G:$G,MATCH('Cash Flow_Exp'!$U423,List!$H:$H,0)),"")</f>
        <v/>
      </c>
      <c r="U423" s="2"/>
    </row>
    <row r="424" spans="2:21">
      <c r="B424" s="18">
        <f t="shared" si="43"/>
        <v>0</v>
      </c>
      <c r="C424" s="44">
        <f t="shared" si="44"/>
        <v>0</v>
      </c>
      <c r="D424" s="6"/>
      <c r="E424" s="6"/>
      <c r="F424" s="6"/>
      <c r="G424" s="44">
        <f t="shared" si="45"/>
        <v>0</v>
      </c>
      <c r="H424" s="6"/>
      <c r="I424" s="6"/>
      <c r="J424" s="6"/>
      <c r="K424" s="44">
        <f t="shared" si="46"/>
        <v>0</v>
      </c>
      <c r="L424" s="6"/>
      <c r="M424" s="6"/>
      <c r="N424" s="6"/>
      <c r="O424" s="44">
        <f t="shared" si="47"/>
        <v>0</v>
      </c>
      <c r="P424" s="38"/>
      <c r="Q424" s="38"/>
      <c r="R424" s="38"/>
      <c r="S424" s="37"/>
      <c r="T424" s="24" t="str">
        <f>IFERROR(INDEX(List!$G:$G,MATCH('Cash Flow_Exp'!$U424,List!$H:$H,0)),"")</f>
        <v/>
      </c>
      <c r="U424" s="2"/>
    </row>
    <row r="425" spans="2:21">
      <c r="B425" s="18">
        <f t="shared" si="43"/>
        <v>0</v>
      </c>
      <c r="C425" s="44">
        <f t="shared" si="44"/>
        <v>0</v>
      </c>
      <c r="D425" s="6"/>
      <c r="E425" s="6"/>
      <c r="F425" s="6"/>
      <c r="G425" s="44">
        <f t="shared" si="45"/>
        <v>0</v>
      </c>
      <c r="H425" s="6"/>
      <c r="I425" s="6"/>
      <c r="J425" s="6"/>
      <c r="K425" s="44">
        <f t="shared" si="46"/>
        <v>0</v>
      </c>
      <c r="L425" s="6"/>
      <c r="M425" s="6"/>
      <c r="N425" s="6"/>
      <c r="O425" s="44">
        <f t="shared" si="47"/>
        <v>0</v>
      </c>
      <c r="P425" s="38"/>
      <c r="Q425" s="38"/>
      <c r="R425" s="38"/>
      <c r="S425" s="37"/>
      <c r="T425" s="24" t="str">
        <f>IFERROR(INDEX(List!$G:$G,MATCH('Cash Flow_Exp'!$U425,List!$H:$H,0)),"")</f>
        <v/>
      </c>
      <c r="U425" s="2"/>
    </row>
    <row r="426" spans="2:21">
      <c r="B426" s="18">
        <f t="shared" si="43"/>
        <v>0</v>
      </c>
      <c r="C426" s="44">
        <f t="shared" si="44"/>
        <v>0</v>
      </c>
      <c r="D426" s="6"/>
      <c r="E426" s="6"/>
      <c r="F426" s="6"/>
      <c r="G426" s="44">
        <f t="shared" si="45"/>
        <v>0</v>
      </c>
      <c r="H426" s="6"/>
      <c r="I426" s="6"/>
      <c r="J426" s="6"/>
      <c r="K426" s="44">
        <f t="shared" si="46"/>
        <v>0</v>
      </c>
      <c r="L426" s="6"/>
      <c r="M426" s="6"/>
      <c r="N426" s="6"/>
      <c r="O426" s="44">
        <f t="shared" si="47"/>
        <v>0</v>
      </c>
      <c r="P426" s="38"/>
      <c r="Q426" s="38"/>
      <c r="R426" s="38"/>
      <c r="S426" s="37"/>
      <c r="T426" s="24" t="str">
        <f>IFERROR(INDEX(List!$G:$G,MATCH('Cash Flow_Exp'!$U426,List!$H:$H,0)),"")</f>
        <v/>
      </c>
      <c r="U426" s="2"/>
    </row>
    <row r="427" spans="2:21">
      <c r="B427" s="18">
        <f t="shared" si="43"/>
        <v>0</v>
      </c>
      <c r="C427" s="44">
        <f t="shared" si="44"/>
        <v>0</v>
      </c>
      <c r="D427" s="6"/>
      <c r="E427" s="6"/>
      <c r="F427" s="6"/>
      <c r="G427" s="44">
        <f t="shared" si="45"/>
        <v>0</v>
      </c>
      <c r="H427" s="6"/>
      <c r="I427" s="6"/>
      <c r="J427" s="6"/>
      <c r="K427" s="44">
        <f t="shared" si="46"/>
        <v>0</v>
      </c>
      <c r="L427" s="6"/>
      <c r="M427" s="6"/>
      <c r="N427" s="6"/>
      <c r="O427" s="44">
        <f t="shared" si="47"/>
        <v>0</v>
      </c>
      <c r="P427" s="38"/>
      <c r="Q427" s="38"/>
      <c r="R427" s="38"/>
      <c r="S427" s="37"/>
      <c r="T427" s="24" t="str">
        <f>IFERROR(INDEX(List!$G:$G,MATCH('Cash Flow_Exp'!$U427,List!$H:$H,0)),"")</f>
        <v/>
      </c>
      <c r="U427" s="2"/>
    </row>
    <row r="428" spans="2:21">
      <c r="B428" s="18">
        <f t="shared" si="43"/>
        <v>0</v>
      </c>
      <c r="C428" s="44">
        <f t="shared" si="44"/>
        <v>0</v>
      </c>
      <c r="D428" s="6"/>
      <c r="E428" s="6"/>
      <c r="F428" s="6"/>
      <c r="G428" s="44">
        <f t="shared" si="45"/>
        <v>0</v>
      </c>
      <c r="H428" s="6"/>
      <c r="I428" s="6"/>
      <c r="J428" s="6"/>
      <c r="K428" s="44">
        <f t="shared" si="46"/>
        <v>0</v>
      </c>
      <c r="L428" s="6"/>
      <c r="M428" s="6"/>
      <c r="N428" s="6"/>
      <c r="O428" s="44">
        <f t="shared" si="47"/>
        <v>0</v>
      </c>
      <c r="P428" s="38"/>
      <c r="Q428" s="38"/>
      <c r="R428" s="38"/>
      <c r="S428" s="37"/>
      <c r="T428" s="24" t="str">
        <f>IFERROR(INDEX(List!$G:$G,MATCH('Cash Flow_Exp'!$U428,List!$H:$H,0)),"")</f>
        <v/>
      </c>
      <c r="U428" s="2"/>
    </row>
    <row r="429" spans="2:21">
      <c r="B429" s="18">
        <f t="shared" si="43"/>
        <v>0</v>
      </c>
      <c r="C429" s="44">
        <f t="shared" si="44"/>
        <v>0</v>
      </c>
      <c r="D429" s="6"/>
      <c r="E429" s="6"/>
      <c r="F429" s="6"/>
      <c r="G429" s="44">
        <f t="shared" si="45"/>
        <v>0</v>
      </c>
      <c r="H429" s="6"/>
      <c r="I429" s="6"/>
      <c r="J429" s="6"/>
      <c r="K429" s="44">
        <f t="shared" si="46"/>
        <v>0</v>
      </c>
      <c r="L429" s="6"/>
      <c r="M429" s="6"/>
      <c r="N429" s="6"/>
      <c r="O429" s="44">
        <f t="shared" si="47"/>
        <v>0</v>
      </c>
      <c r="P429" s="38"/>
      <c r="Q429" s="38"/>
      <c r="R429" s="38"/>
      <c r="S429" s="37"/>
      <c r="T429" s="24" t="str">
        <f>IFERROR(INDEX(List!$G:$G,MATCH('Cash Flow_Exp'!$U429,List!$H:$H,0)),"")</f>
        <v/>
      </c>
      <c r="U429" s="2"/>
    </row>
    <row r="430" spans="2:21">
      <c r="B430" s="18">
        <f t="shared" si="43"/>
        <v>0</v>
      </c>
      <c r="C430" s="44">
        <f t="shared" si="44"/>
        <v>0</v>
      </c>
      <c r="D430" s="6"/>
      <c r="E430" s="6"/>
      <c r="F430" s="6"/>
      <c r="G430" s="44">
        <f t="shared" si="45"/>
        <v>0</v>
      </c>
      <c r="H430" s="6"/>
      <c r="I430" s="6"/>
      <c r="J430" s="6"/>
      <c r="K430" s="44">
        <f t="shared" si="46"/>
        <v>0</v>
      </c>
      <c r="L430" s="6"/>
      <c r="M430" s="6"/>
      <c r="N430" s="6"/>
      <c r="O430" s="44">
        <f t="shared" si="47"/>
        <v>0</v>
      </c>
      <c r="P430" s="38"/>
      <c r="Q430" s="38"/>
      <c r="R430" s="38"/>
      <c r="S430" s="37"/>
      <c r="T430" s="24" t="str">
        <f>IFERROR(INDEX(List!$G:$G,MATCH('Cash Flow_Exp'!$U430,List!$H:$H,0)),"")</f>
        <v/>
      </c>
      <c r="U430" s="2"/>
    </row>
    <row r="431" spans="2:21">
      <c r="B431" s="18">
        <f t="shared" si="43"/>
        <v>0</v>
      </c>
      <c r="C431" s="44">
        <f t="shared" si="44"/>
        <v>0</v>
      </c>
      <c r="D431" s="6"/>
      <c r="E431" s="6"/>
      <c r="F431" s="6"/>
      <c r="G431" s="44">
        <f t="shared" si="45"/>
        <v>0</v>
      </c>
      <c r="H431" s="6"/>
      <c r="I431" s="6"/>
      <c r="J431" s="6"/>
      <c r="K431" s="44">
        <f t="shared" si="46"/>
        <v>0</v>
      </c>
      <c r="L431" s="6"/>
      <c r="M431" s="6"/>
      <c r="N431" s="6"/>
      <c r="O431" s="44">
        <f t="shared" si="47"/>
        <v>0</v>
      </c>
      <c r="P431" s="38"/>
      <c r="Q431" s="38"/>
      <c r="R431" s="38"/>
      <c r="S431" s="37"/>
      <c r="T431" s="24" t="str">
        <f>IFERROR(INDEX(List!$G:$G,MATCH('Cash Flow_Exp'!$U431,List!$H:$H,0)),"")</f>
        <v/>
      </c>
      <c r="U431" s="2"/>
    </row>
    <row r="432" spans="2:21">
      <c r="B432" s="18">
        <f t="shared" si="43"/>
        <v>0</v>
      </c>
      <c r="C432" s="44">
        <f t="shared" si="44"/>
        <v>0</v>
      </c>
      <c r="D432" s="6"/>
      <c r="E432" s="6"/>
      <c r="F432" s="6"/>
      <c r="G432" s="44">
        <f t="shared" si="45"/>
        <v>0</v>
      </c>
      <c r="H432" s="6"/>
      <c r="I432" s="6"/>
      <c r="J432" s="6"/>
      <c r="K432" s="44">
        <f t="shared" si="46"/>
        <v>0</v>
      </c>
      <c r="L432" s="6"/>
      <c r="M432" s="6"/>
      <c r="N432" s="6"/>
      <c r="O432" s="44">
        <f t="shared" si="47"/>
        <v>0</v>
      </c>
      <c r="P432" s="38"/>
      <c r="Q432" s="38"/>
      <c r="R432" s="38"/>
      <c r="S432" s="37"/>
      <c r="T432" s="24" t="str">
        <f>IFERROR(INDEX(List!$G:$G,MATCH('Cash Flow_Exp'!$U432,List!$H:$H,0)),"")</f>
        <v/>
      </c>
      <c r="U432" s="2"/>
    </row>
    <row r="433" spans="2:21">
      <c r="B433" s="18">
        <f t="shared" si="43"/>
        <v>0</v>
      </c>
      <c r="C433" s="44">
        <f t="shared" si="44"/>
        <v>0</v>
      </c>
      <c r="D433" s="6"/>
      <c r="E433" s="6"/>
      <c r="F433" s="6"/>
      <c r="G433" s="44">
        <f t="shared" si="45"/>
        <v>0</v>
      </c>
      <c r="H433" s="6"/>
      <c r="I433" s="6"/>
      <c r="J433" s="6"/>
      <c r="K433" s="44">
        <f t="shared" si="46"/>
        <v>0</v>
      </c>
      <c r="L433" s="6"/>
      <c r="M433" s="6"/>
      <c r="N433" s="6"/>
      <c r="O433" s="44">
        <f t="shared" si="47"/>
        <v>0</v>
      </c>
      <c r="P433" s="38"/>
      <c r="Q433" s="38"/>
      <c r="R433" s="38"/>
      <c r="S433" s="37"/>
      <c r="T433" s="24" t="str">
        <f>IFERROR(INDEX(List!$G:$G,MATCH('Cash Flow_Exp'!$U433,List!$H:$H,0)),"")</f>
        <v/>
      </c>
      <c r="U433" s="2"/>
    </row>
    <row r="434" spans="2:21">
      <c r="B434" s="18">
        <f t="shared" si="43"/>
        <v>0</v>
      </c>
      <c r="C434" s="44">
        <f t="shared" si="44"/>
        <v>0</v>
      </c>
      <c r="D434" s="6"/>
      <c r="E434" s="6"/>
      <c r="F434" s="6"/>
      <c r="G434" s="44">
        <f t="shared" si="45"/>
        <v>0</v>
      </c>
      <c r="H434" s="6"/>
      <c r="I434" s="6"/>
      <c r="J434" s="6"/>
      <c r="K434" s="44">
        <f t="shared" si="46"/>
        <v>0</v>
      </c>
      <c r="L434" s="6"/>
      <c r="M434" s="6"/>
      <c r="N434" s="6"/>
      <c r="O434" s="44">
        <f t="shared" si="47"/>
        <v>0</v>
      </c>
      <c r="P434" s="38"/>
      <c r="Q434" s="38"/>
      <c r="R434" s="38"/>
      <c r="S434" s="37"/>
      <c r="T434" s="24" t="str">
        <f>IFERROR(INDEX(List!$G:$G,MATCH('Cash Flow_Exp'!$U434,List!$H:$H,0)),"")</f>
        <v/>
      </c>
      <c r="U434" s="2"/>
    </row>
    <row r="435" spans="2:21">
      <c r="B435" s="18">
        <f t="shared" si="43"/>
        <v>0</v>
      </c>
      <c r="C435" s="44">
        <f t="shared" si="44"/>
        <v>0</v>
      </c>
      <c r="D435" s="6"/>
      <c r="E435" s="6"/>
      <c r="F435" s="6"/>
      <c r="G435" s="44">
        <f t="shared" si="45"/>
        <v>0</v>
      </c>
      <c r="H435" s="6"/>
      <c r="I435" s="6"/>
      <c r="J435" s="6"/>
      <c r="K435" s="44">
        <f t="shared" si="46"/>
        <v>0</v>
      </c>
      <c r="L435" s="6"/>
      <c r="M435" s="6"/>
      <c r="N435" s="6"/>
      <c r="O435" s="44">
        <f t="shared" si="47"/>
        <v>0</v>
      </c>
      <c r="P435" s="38"/>
      <c r="Q435" s="38"/>
      <c r="R435" s="38"/>
      <c r="S435" s="37"/>
      <c r="T435" s="24" t="str">
        <f>IFERROR(INDEX(List!$G:$G,MATCH('Cash Flow_Exp'!$U435,List!$H:$H,0)),"")</f>
        <v/>
      </c>
      <c r="U435" s="2"/>
    </row>
    <row r="436" spans="2:21">
      <c r="B436" s="18">
        <f t="shared" si="43"/>
        <v>0</v>
      </c>
      <c r="C436" s="44">
        <f t="shared" si="44"/>
        <v>0</v>
      </c>
      <c r="D436" s="6"/>
      <c r="E436" s="6"/>
      <c r="F436" s="6"/>
      <c r="G436" s="44">
        <f t="shared" si="45"/>
        <v>0</v>
      </c>
      <c r="H436" s="6"/>
      <c r="I436" s="6"/>
      <c r="J436" s="6"/>
      <c r="K436" s="44">
        <f t="shared" si="46"/>
        <v>0</v>
      </c>
      <c r="L436" s="6"/>
      <c r="M436" s="6"/>
      <c r="N436" s="6"/>
      <c r="O436" s="44">
        <f t="shared" si="47"/>
        <v>0</v>
      </c>
      <c r="P436" s="38"/>
      <c r="Q436" s="38"/>
      <c r="R436" s="38"/>
      <c r="S436" s="37"/>
      <c r="T436" s="24" t="str">
        <f>IFERROR(INDEX(List!$G:$G,MATCH('Cash Flow_Exp'!$U436,List!$H:$H,0)),"")</f>
        <v/>
      </c>
      <c r="U436" s="2"/>
    </row>
    <row r="437" spans="2:21">
      <c r="B437" s="18">
        <f t="shared" si="43"/>
        <v>0</v>
      </c>
      <c r="C437" s="44">
        <f t="shared" si="44"/>
        <v>0</v>
      </c>
      <c r="D437" s="6"/>
      <c r="E437" s="6"/>
      <c r="F437" s="6"/>
      <c r="G437" s="44">
        <f t="shared" si="45"/>
        <v>0</v>
      </c>
      <c r="H437" s="6"/>
      <c r="I437" s="6"/>
      <c r="J437" s="6"/>
      <c r="K437" s="44">
        <f t="shared" si="46"/>
        <v>0</v>
      </c>
      <c r="L437" s="6"/>
      <c r="M437" s="6"/>
      <c r="N437" s="6"/>
      <c r="O437" s="44">
        <f t="shared" si="47"/>
        <v>0</v>
      </c>
      <c r="P437" s="38"/>
      <c r="Q437" s="38"/>
      <c r="R437" s="38"/>
      <c r="S437" s="37"/>
      <c r="T437" s="24" t="str">
        <f>IFERROR(INDEX(List!$G:$G,MATCH('Cash Flow_Exp'!$U437,List!$H:$H,0)),"")</f>
        <v/>
      </c>
      <c r="U437" s="2"/>
    </row>
    <row r="438" spans="2:21">
      <c r="B438" s="18">
        <f t="shared" si="43"/>
        <v>0</v>
      </c>
      <c r="C438" s="44">
        <f t="shared" si="44"/>
        <v>0</v>
      </c>
      <c r="D438" s="6"/>
      <c r="E438" s="6"/>
      <c r="F438" s="6"/>
      <c r="G438" s="44">
        <f t="shared" si="45"/>
        <v>0</v>
      </c>
      <c r="H438" s="6"/>
      <c r="I438" s="6"/>
      <c r="J438" s="6"/>
      <c r="K438" s="44">
        <f t="shared" si="46"/>
        <v>0</v>
      </c>
      <c r="L438" s="6"/>
      <c r="M438" s="6"/>
      <c r="N438" s="6"/>
      <c r="O438" s="44">
        <f t="shared" si="47"/>
        <v>0</v>
      </c>
      <c r="P438" s="38"/>
      <c r="Q438" s="38"/>
      <c r="R438" s="38"/>
      <c r="S438" s="37"/>
      <c r="T438" s="24" t="str">
        <f>IFERROR(INDEX(List!$G:$G,MATCH('Cash Flow_Exp'!$U438,List!$H:$H,0)),"")</f>
        <v/>
      </c>
      <c r="U438" s="2"/>
    </row>
    <row r="439" spans="2:21">
      <c r="B439" s="18">
        <f t="shared" si="43"/>
        <v>0</v>
      </c>
      <c r="C439" s="44">
        <f t="shared" si="44"/>
        <v>0</v>
      </c>
      <c r="D439" s="6"/>
      <c r="E439" s="6"/>
      <c r="F439" s="6"/>
      <c r="G439" s="44">
        <f t="shared" si="45"/>
        <v>0</v>
      </c>
      <c r="H439" s="6"/>
      <c r="I439" s="6"/>
      <c r="J439" s="6"/>
      <c r="K439" s="44">
        <f t="shared" si="46"/>
        <v>0</v>
      </c>
      <c r="L439" s="6"/>
      <c r="M439" s="6"/>
      <c r="N439" s="6"/>
      <c r="O439" s="44">
        <f t="shared" si="47"/>
        <v>0</v>
      </c>
      <c r="P439" s="38"/>
      <c r="Q439" s="38"/>
      <c r="R439" s="38"/>
      <c r="S439" s="37"/>
      <c r="T439" s="24" t="str">
        <f>IFERROR(INDEX(List!$G:$G,MATCH('Cash Flow_Exp'!$U439,List!$H:$H,0)),"")</f>
        <v/>
      </c>
      <c r="U439" s="2"/>
    </row>
    <row r="440" spans="2:21">
      <c r="B440" s="18">
        <f t="shared" si="43"/>
        <v>0</v>
      </c>
      <c r="C440" s="44">
        <f t="shared" si="44"/>
        <v>0</v>
      </c>
      <c r="D440" s="6"/>
      <c r="E440" s="6"/>
      <c r="F440" s="6"/>
      <c r="G440" s="44">
        <f t="shared" si="45"/>
        <v>0</v>
      </c>
      <c r="H440" s="6"/>
      <c r="I440" s="6"/>
      <c r="J440" s="6"/>
      <c r="K440" s="44">
        <f t="shared" si="46"/>
        <v>0</v>
      </c>
      <c r="L440" s="6"/>
      <c r="M440" s="6"/>
      <c r="N440" s="6"/>
      <c r="O440" s="44">
        <f t="shared" si="47"/>
        <v>0</v>
      </c>
      <c r="P440" s="38"/>
      <c r="Q440" s="38"/>
      <c r="R440" s="38"/>
      <c r="S440" s="37"/>
      <c r="T440" s="24" t="str">
        <f>IFERROR(INDEX(List!$G:$G,MATCH('Cash Flow_Exp'!$U440,List!$H:$H,0)),"")</f>
        <v/>
      </c>
      <c r="U440" s="2"/>
    </row>
    <row r="441" spans="2:21">
      <c r="B441" s="18">
        <f t="shared" si="43"/>
        <v>0</v>
      </c>
      <c r="C441" s="44">
        <f t="shared" si="44"/>
        <v>0</v>
      </c>
      <c r="D441" s="6"/>
      <c r="E441" s="6"/>
      <c r="F441" s="6"/>
      <c r="G441" s="44">
        <f t="shared" si="45"/>
        <v>0</v>
      </c>
      <c r="H441" s="6"/>
      <c r="I441" s="6"/>
      <c r="J441" s="6"/>
      <c r="K441" s="44">
        <f t="shared" si="46"/>
        <v>0</v>
      </c>
      <c r="L441" s="6"/>
      <c r="M441" s="6"/>
      <c r="N441" s="6"/>
      <c r="O441" s="44">
        <f t="shared" si="47"/>
        <v>0</v>
      </c>
      <c r="P441" s="38"/>
      <c r="Q441" s="38"/>
      <c r="R441" s="38"/>
      <c r="S441" s="37"/>
      <c r="T441" s="24" t="str">
        <f>IFERROR(INDEX(List!$G:$G,MATCH('Cash Flow_Exp'!$U441,List!$H:$H,0)),"")</f>
        <v/>
      </c>
      <c r="U441" s="2"/>
    </row>
    <row r="442" spans="2:21">
      <c r="B442" s="18">
        <f t="shared" si="43"/>
        <v>0</v>
      </c>
      <c r="C442" s="44">
        <f t="shared" si="44"/>
        <v>0</v>
      </c>
      <c r="D442" s="6"/>
      <c r="E442" s="6"/>
      <c r="F442" s="6"/>
      <c r="G442" s="44">
        <f t="shared" si="45"/>
        <v>0</v>
      </c>
      <c r="H442" s="6"/>
      <c r="I442" s="6"/>
      <c r="J442" s="6"/>
      <c r="K442" s="44">
        <f t="shared" si="46"/>
        <v>0</v>
      </c>
      <c r="L442" s="6"/>
      <c r="M442" s="6"/>
      <c r="N442" s="6"/>
      <c r="O442" s="44">
        <f t="shared" si="47"/>
        <v>0</v>
      </c>
      <c r="P442" s="38"/>
      <c r="Q442" s="38"/>
      <c r="R442" s="38"/>
      <c r="S442" s="37"/>
      <c r="T442" s="24" t="str">
        <f>IFERROR(INDEX(List!$G:$G,MATCH('Cash Flow_Exp'!$U442,List!$H:$H,0)),"")</f>
        <v/>
      </c>
      <c r="U442" s="2"/>
    </row>
    <row r="443" spans="2:21">
      <c r="B443" s="18">
        <f t="shared" si="43"/>
        <v>0</v>
      </c>
      <c r="C443" s="44">
        <f t="shared" si="44"/>
        <v>0</v>
      </c>
      <c r="D443" s="6"/>
      <c r="E443" s="6"/>
      <c r="F443" s="6"/>
      <c r="G443" s="44">
        <f t="shared" si="45"/>
        <v>0</v>
      </c>
      <c r="H443" s="6"/>
      <c r="I443" s="6"/>
      <c r="J443" s="6"/>
      <c r="K443" s="44">
        <f t="shared" si="46"/>
        <v>0</v>
      </c>
      <c r="L443" s="6"/>
      <c r="M443" s="6"/>
      <c r="N443" s="6"/>
      <c r="O443" s="44">
        <f t="shared" si="47"/>
        <v>0</v>
      </c>
      <c r="P443" s="38"/>
      <c r="Q443" s="38"/>
      <c r="R443" s="38"/>
      <c r="S443" s="37"/>
      <c r="T443" s="24" t="str">
        <f>IFERROR(INDEX(List!$G:$G,MATCH('Cash Flow_Exp'!$U443,List!$H:$H,0)),"")</f>
        <v/>
      </c>
      <c r="U443" s="2"/>
    </row>
    <row r="444" spans="2:21">
      <c r="B444" s="18">
        <f t="shared" si="43"/>
        <v>0</v>
      </c>
      <c r="C444" s="44">
        <f t="shared" si="44"/>
        <v>0</v>
      </c>
      <c r="D444" s="6"/>
      <c r="E444" s="6"/>
      <c r="F444" s="6"/>
      <c r="G444" s="44">
        <f t="shared" si="45"/>
        <v>0</v>
      </c>
      <c r="H444" s="6"/>
      <c r="I444" s="6"/>
      <c r="J444" s="6"/>
      <c r="K444" s="44">
        <f t="shared" si="46"/>
        <v>0</v>
      </c>
      <c r="L444" s="6"/>
      <c r="M444" s="6"/>
      <c r="N444" s="6"/>
      <c r="O444" s="44">
        <f t="shared" si="47"/>
        <v>0</v>
      </c>
      <c r="P444" s="38"/>
      <c r="Q444" s="38"/>
      <c r="R444" s="38"/>
      <c r="S444" s="37"/>
      <c r="T444" s="24" t="str">
        <f>IFERROR(INDEX(List!$G:$G,MATCH('Cash Flow_Exp'!$U444,List!$H:$H,0)),"")</f>
        <v/>
      </c>
      <c r="U444" s="2"/>
    </row>
    <row r="445" spans="2:21">
      <c r="B445" s="18">
        <f t="shared" si="43"/>
        <v>0</v>
      </c>
      <c r="C445" s="44">
        <f t="shared" si="44"/>
        <v>0</v>
      </c>
      <c r="D445" s="6"/>
      <c r="E445" s="6"/>
      <c r="F445" s="6"/>
      <c r="G445" s="44">
        <f t="shared" si="45"/>
        <v>0</v>
      </c>
      <c r="H445" s="6"/>
      <c r="I445" s="6"/>
      <c r="J445" s="6"/>
      <c r="K445" s="44">
        <f t="shared" si="46"/>
        <v>0</v>
      </c>
      <c r="L445" s="6"/>
      <c r="M445" s="6"/>
      <c r="N445" s="6"/>
      <c r="O445" s="44">
        <f t="shared" si="47"/>
        <v>0</v>
      </c>
      <c r="P445" s="38"/>
      <c r="Q445" s="38"/>
      <c r="R445" s="38"/>
      <c r="S445" s="37"/>
      <c r="T445" s="24" t="str">
        <f>IFERROR(INDEX(List!$G:$G,MATCH('Cash Flow_Exp'!$U445,List!$H:$H,0)),"")</f>
        <v/>
      </c>
      <c r="U445" s="2"/>
    </row>
    <row r="446" spans="2:21">
      <c r="B446" s="18">
        <f t="shared" si="43"/>
        <v>0</v>
      </c>
      <c r="C446" s="44">
        <f t="shared" si="44"/>
        <v>0</v>
      </c>
      <c r="D446" s="6"/>
      <c r="E446" s="6"/>
      <c r="F446" s="6"/>
      <c r="G446" s="44">
        <f t="shared" si="45"/>
        <v>0</v>
      </c>
      <c r="H446" s="6"/>
      <c r="I446" s="6"/>
      <c r="J446" s="6"/>
      <c r="K446" s="44">
        <f t="shared" si="46"/>
        <v>0</v>
      </c>
      <c r="L446" s="6"/>
      <c r="M446" s="6"/>
      <c r="N446" s="6"/>
      <c r="O446" s="44">
        <f t="shared" si="47"/>
        <v>0</v>
      </c>
      <c r="P446" s="38"/>
      <c r="Q446" s="38"/>
      <c r="R446" s="38"/>
      <c r="S446" s="37"/>
      <c r="T446" s="24" t="str">
        <f>IFERROR(INDEX(List!$G:$G,MATCH('Cash Flow_Exp'!$U446,List!$H:$H,0)),"")</f>
        <v/>
      </c>
      <c r="U446" s="2"/>
    </row>
    <row r="447" spans="2:21">
      <c r="B447" s="18">
        <f t="shared" si="43"/>
        <v>0</v>
      </c>
      <c r="C447" s="44">
        <f t="shared" si="44"/>
        <v>0</v>
      </c>
      <c r="D447" s="6"/>
      <c r="E447" s="6"/>
      <c r="F447" s="6"/>
      <c r="G447" s="44">
        <f t="shared" si="45"/>
        <v>0</v>
      </c>
      <c r="H447" s="6"/>
      <c r="I447" s="6"/>
      <c r="J447" s="6"/>
      <c r="K447" s="44">
        <f t="shared" si="46"/>
        <v>0</v>
      </c>
      <c r="L447" s="6"/>
      <c r="M447" s="6"/>
      <c r="N447" s="6"/>
      <c r="O447" s="44">
        <f t="shared" si="47"/>
        <v>0</v>
      </c>
      <c r="P447" s="38"/>
      <c r="Q447" s="38"/>
      <c r="R447" s="38"/>
      <c r="S447" s="37"/>
      <c r="T447" s="24" t="str">
        <f>IFERROR(INDEX(List!$G:$G,MATCH('Cash Flow_Exp'!$U447,List!$H:$H,0)),"")</f>
        <v/>
      </c>
      <c r="U447" s="2"/>
    </row>
    <row r="448" spans="2:21">
      <c r="B448" s="18">
        <f t="shared" si="43"/>
        <v>0</v>
      </c>
      <c r="C448" s="44">
        <f t="shared" si="44"/>
        <v>0</v>
      </c>
      <c r="D448" s="6"/>
      <c r="E448" s="6"/>
      <c r="F448" s="6"/>
      <c r="G448" s="44">
        <f t="shared" si="45"/>
        <v>0</v>
      </c>
      <c r="H448" s="6"/>
      <c r="I448" s="6"/>
      <c r="J448" s="6"/>
      <c r="K448" s="44">
        <f t="shared" si="46"/>
        <v>0</v>
      </c>
      <c r="L448" s="6"/>
      <c r="M448" s="6"/>
      <c r="N448" s="6"/>
      <c r="O448" s="44">
        <f t="shared" si="47"/>
        <v>0</v>
      </c>
      <c r="P448" s="38"/>
      <c r="Q448" s="38"/>
      <c r="R448" s="38"/>
      <c r="S448" s="37"/>
      <c r="T448" s="24" t="str">
        <f>IFERROR(INDEX(List!$G:$G,MATCH('Cash Flow_Exp'!$U448,List!$H:$H,0)),"")</f>
        <v/>
      </c>
      <c r="U448" s="2"/>
    </row>
    <row r="449" spans="2:21">
      <c r="B449" s="18">
        <f t="shared" si="43"/>
        <v>0</v>
      </c>
      <c r="C449" s="44">
        <f t="shared" si="44"/>
        <v>0</v>
      </c>
      <c r="D449" s="6"/>
      <c r="E449" s="6"/>
      <c r="F449" s="6"/>
      <c r="G449" s="44">
        <f t="shared" si="45"/>
        <v>0</v>
      </c>
      <c r="H449" s="6"/>
      <c r="I449" s="6"/>
      <c r="J449" s="6"/>
      <c r="K449" s="44">
        <f t="shared" si="46"/>
        <v>0</v>
      </c>
      <c r="L449" s="6"/>
      <c r="M449" s="6"/>
      <c r="N449" s="6"/>
      <c r="O449" s="44">
        <f t="shared" si="47"/>
        <v>0</v>
      </c>
      <c r="P449" s="38"/>
      <c r="Q449" s="38"/>
      <c r="R449" s="38"/>
      <c r="S449" s="37"/>
      <c r="T449" s="24" t="str">
        <f>IFERROR(INDEX(List!$G:$G,MATCH('Cash Flow_Exp'!$U449,List!$H:$H,0)),"")</f>
        <v/>
      </c>
      <c r="U449" s="2"/>
    </row>
    <row r="450" spans="2:21">
      <c r="B450" s="18">
        <f t="shared" si="43"/>
        <v>0</v>
      </c>
      <c r="C450" s="44">
        <f t="shared" si="44"/>
        <v>0</v>
      </c>
      <c r="D450" s="6"/>
      <c r="E450" s="6"/>
      <c r="F450" s="6"/>
      <c r="G450" s="44">
        <f t="shared" si="45"/>
        <v>0</v>
      </c>
      <c r="H450" s="6"/>
      <c r="I450" s="6"/>
      <c r="J450" s="6"/>
      <c r="K450" s="44">
        <f t="shared" si="46"/>
        <v>0</v>
      </c>
      <c r="L450" s="6"/>
      <c r="M450" s="6"/>
      <c r="N450" s="6"/>
      <c r="O450" s="44">
        <f t="shared" si="47"/>
        <v>0</v>
      </c>
      <c r="P450" s="38"/>
      <c r="Q450" s="38"/>
      <c r="R450" s="38"/>
      <c r="S450" s="37"/>
      <c r="T450" s="24" t="str">
        <f>IFERROR(INDEX(List!$G:$G,MATCH('Cash Flow_Exp'!$U450,List!$H:$H,0)),"")</f>
        <v/>
      </c>
      <c r="U450" s="2"/>
    </row>
    <row r="451" spans="2:21">
      <c r="B451" s="18">
        <f t="shared" si="43"/>
        <v>0</v>
      </c>
      <c r="C451" s="44">
        <f t="shared" si="44"/>
        <v>0</v>
      </c>
      <c r="D451" s="6"/>
      <c r="E451" s="6"/>
      <c r="F451" s="6"/>
      <c r="G451" s="44">
        <f t="shared" si="45"/>
        <v>0</v>
      </c>
      <c r="H451" s="6"/>
      <c r="I451" s="6"/>
      <c r="J451" s="6"/>
      <c r="K451" s="44">
        <f t="shared" si="46"/>
        <v>0</v>
      </c>
      <c r="L451" s="6"/>
      <c r="M451" s="6"/>
      <c r="N451" s="6"/>
      <c r="O451" s="44">
        <f t="shared" si="47"/>
        <v>0</v>
      </c>
      <c r="P451" s="38"/>
      <c r="Q451" s="38"/>
      <c r="R451" s="38"/>
      <c r="S451" s="37"/>
      <c r="T451" s="24" t="str">
        <f>IFERROR(INDEX(List!$G:$G,MATCH('Cash Flow_Exp'!$U451,List!$H:$H,0)),"")</f>
        <v/>
      </c>
      <c r="U451" s="2"/>
    </row>
    <row r="452" spans="2:21">
      <c r="B452" s="18">
        <f t="shared" si="43"/>
        <v>0</v>
      </c>
      <c r="C452" s="44">
        <f t="shared" si="44"/>
        <v>0</v>
      </c>
      <c r="D452" s="6"/>
      <c r="E452" s="6"/>
      <c r="F452" s="6"/>
      <c r="G452" s="44">
        <f t="shared" si="45"/>
        <v>0</v>
      </c>
      <c r="H452" s="6"/>
      <c r="I452" s="6"/>
      <c r="J452" s="6"/>
      <c r="K452" s="44">
        <f t="shared" si="46"/>
        <v>0</v>
      </c>
      <c r="L452" s="6"/>
      <c r="M452" s="6"/>
      <c r="N452" s="6"/>
      <c r="O452" s="44">
        <f t="shared" si="47"/>
        <v>0</v>
      </c>
      <c r="P452" s="38"/>
      <c r="Q452" s="38"/>
      <c r="R452" s="38"/>
      <c r="S452" s="37"/>
      <c r="T452" s="24" t="str">
        <f>IFERROR(INDEX(List!$G:$G,MATCH('Cash Flow_Exp'!$U452,List!$H:$H,0)),"")</f>
        <v/>
      </c>
      <c r="U452" s="2"/>
    </row>
    <row r="453" spans="2:21">
      <c r="B453" s="18">
        <f t="shared" si="43"/>
        <v>0</v>
      </c>
      <c r="C453" s="44">
        <f t="shared" si="44"/>
        <v>0</v>
      </c>
      <c r="D453" s="6"/>
      <c r="E453" s="6"/>
      <c r="F453" s="6"/>
      <c r="G453" s="44">
        <f t="shared" si="45"/>
        <v>0</v>
      </c>
      <c r="H453" s="6"/>
      <c r="I453" s="6"/>
      <c r="J453" s="6"/>
      <c r="K453" s="44">
        <f t="shared" si="46"/>
        <v>0</v>
      </c>
      <c r="L453" s="6"/>
      <c r="M453" s="6"/>
      <c r="N453" s="6"/>
      <c r="O453" s="44">
        <f t="shared" si="47"/>
        <v>0</v>
      </c>
      <c r="P453" s="38"/>
      <c r="Q453" s="38"/>
      <c r="R453" s="38"/>
      <c r="S453" s="37"/>
      <c r="T453" s="24" t="str">
        <f>IFERROR(INDEX(List!$G:$G,MATCH('Cash Flow_Exp'!$U453,List!$H:$H,0)),"")</f>
        <v/>
      </c>
      <c r="U453" s="2"/>
    </row>
    <row r="454" spans="2:21">
      <c r="B454" s="18">
        <f t="shared" si="43"/>
        <v>0</v>
      </c>
      <c r="C454" s="44">
        <f t="shared" si="44"/>
        <v>0</v>
      </c>
      <c r="D454" s="6"/>
      <c r="E454" s="6"/>
      <c r="F454" s="6"/>
      <c r="G454" s="44">
        <f t="shared" si="45"/>
        <v>0</v>
      </c>
      <c r="H454" s="6"/>
      <c r="I454" s="6"/>
      <c r="J454" s="6"/>
      <c r="K454" s="44">
        <f t="shared" si="46"/>
        <v>0</v>
      </c>
      <c r="L454" s="6"/>
      <c r="M454" s="6"/>
      <c r="N454" s="6"/>
      <c r="O454" s="44">
        <f t="shared" si="47"/>
        <v>0</v>
      </c>
      <c r="P454" s="38"/>
      <c r="Q454" s="38"/>
      <c r="R454" s="38"/>
      <c r="S454" s="37"/>
      <c r="T454" s="24" t="str">
        <f>IFERROR(INDEX(List!$G:$G,MATCH('Cash Flow_Exp'!$U454,List!$H:$H,0)),"")</f>
        <v/>
      </c>
      <c r="U454" s="2"/>
    </row>
    <row r="455" spans="2:21">
      <c r="B455" s="18">
        <f t="shared" ref="B455:B518" si="48">O455+K455+G455+C455</f>
        <v>0</v>
      </c>
      <c r="C455" s="44">
        <f t="shared" ref="C455:C518" si="49">SUM(D455:F455)</f>
        <v>0</v>
      </c>
      <c r="D455" s="6"/>
      <c r="E455" s="6"/>
      <c r="F455" s="6"/>
      <c r="G455" s="44">
        <f t="shared" ref="G455:G518" si="50">SUM(H455:J455)</f>
        <v>0</v>
      </c>
      <c r="H455" s="6"/>
      <c r="I455" s="6"/>
      <c r="J455" s="6"/>
      <c r="K455" s="44">
        <f t="shared" ref="K455:K518" si="51">SUM(L455:N455)</f>
        <v>0</v>
      </c>
      <c r="L455" s="6"/>
      <c r="M455" s="6"/>
      <c r="N455" s="6"/>
      <c r="O455" s="44">
        <f t="shared" ref="O455:O518" si="52">SUM(P455:R455)</f>
        <v>0</v>
      </c>
      <c r="P455" s="38"/>
      <c r="Q455" s="38"/>
      <c r="R455" s="38"/>
      <c r="S455" s="37"/>
      <c r="T455" s="24" t="str">
        <f>IFERROR(INDEX(List!$G:$G,MATCH('Cash Flow_Exp'!$U455,List!$H:$H,0)),"")</f>
        <v/>
      </c>
      <c r="U455" s="2"/>
    </row>
    <row r="456" spans="2:21">
      <c r="B456" s="18">
        <f t="shared" si="48"/>
        <v>0</v>
      </c>
      <c r="C456" s="44">
        <f t="shared" si="49"/>
        <v>0</v>
      </c>
      <c r="D456" s="6"/>
      <c r="E456" s="6"/>
      <c r="F456" s="6"/>
      <c r="G456" s="44">
        <f t="shared" si="50"/>
        <v>0</v>
      </c>
      <c r="H456" s="6"/>
      <c r="I456" s="6"/>
      <c r="J456" s="6"/>
      <c r="K456" s="44">
        <f t="shared" si="51"/>
        <v>0</v>
      </c>
      <c r="L456" s="6"/>
      <c r="M456" s="6"/>
      <c r="N456" s="6"/>
      <c r="O456" s="44">
        <f t="shared" si="52"/>
        <v>0</v>
      </c>
      <c r="P456" s="38"/>
      <c r="Q456" s="38"/>
      <c r="R456" s="38"/>
      <c r="S456" s="37"/>
      <c r="T456" s="24" t="str">
        <f>IFERROR(INDEX(List!$G:$G,MATCH('Cash Flow_Exp'!$U456,List!$H:$H,0)),"")</f>
        <v/>
      </c>
      <c r="U456" s="2"/>
    </row>
    <row r="457" spans="2:21">
      <c r="B457" s="18">
        <f t="shared" si="48"/>
        <v>0</v>
      </c>
      <c r="C457" s="44">
        <f t="shared" si="49"/>
        <v>0</v>
      </c>
      <c r="D457" s="6"/>
      <c r="E457" s="6"/>
      <c r="F457" s="6"/>
      <c r="G457" s="44">
        <f t="shared" si="50"/>
        <v>0</v>
      </c>
      <c r="H457" s="6"/>
      <c r="I457" s="6"/>
      <c r="J457" s="6"/>
      <c r="K457" s="44">
        <f t="shared" si="51"/>
        <v>0</v>
      </c>
      <c r="L457" s="6"/>
      <c r="M457" s="6"/>
      <c r="N457" s="6"/>
      <c r="O457" s="44">
        <f t="shared" si="52"/>
        <v>0</v>
      </c>
      <c r="P457" s="38"/>
      <c r="Q457" s="38"/>
      <c r="R457" s="38"/>
      <c r="S457" s="37"/>
      <c r="T457" s="24" t="str">
        <f>IFERROR(INDEX(List!$G:$G,MATCH('Cash Flow_Exp'!$U457,List!$H:$H,0)),"")</f>
        <v/>
      </c>
      <c r="U457" s="2"/>
    </row>
    <row r="458" spans="2:21">
      <c r="B458" s="18">
        <f t="shared" si="48"/>
        <v>0</v>
      </c>
      <c r="C458" s="44">
        <f t="shared" si="49"/>
        <v>0</v>
      </c>
      <c r="D458" s="6"/>
      <c r="E458" s="6"/>
      <c r="F458" s="6"/>
      <c r="G458" s="44">
        <f t="shared" si="50"/>
        <v>0</v>
      </c>
      <c r="H458" s="6"/>
      <c r="I458" s="6"/>
      <c r="J458" s="6"/>
      <c r="K458" s="44">
        <f t="shared" si="51"/>
        <v>0</v>
      </c>
      <c r="L458" s="6"/>
      <c r="M458" s="6"/>
      <c r="N458" s="6"/>
      <c r="O458" s="44">
        <f t="shared" si="52"/>
        <v>0</v>
      </c>
      <c r="P458" s="38"/>
      <c r="Q458" s="38"/>
      <c r="R458" s="38"/>
      <c r="S458" s="37"/>
      <c r="T458" s="24" t="str">
        <f>IFERROR(INDEX(List!$G:$G,MATCH('Cash Flow_Exp'!$U458,List!$H:$H,0)),"")</f>
        <v/>
      </c>
      <c r="U458" s="2"/>
    </row>
    <row r="459" spans="2:21">
      <c r="B459" s="18">
        <f t="shared" si="48"/>
        <v>0</v>
      </c>
      <c r="C459" s="44">
        <f t="shared" si="49"/>
        <v>0</v>
      </c>
      <c r="D459" s="6"/>
      <c r="E459" s="6"/>
      <c r="F459" s="6"/>
      <c r="G459" s="44">
        <f t="shared" si="50"/>
        <v>0</v>
      </c>
      <c r="H459" s="6"/>
      <c r="I459" s="6"/>
      <c r="J459" s="6"/>
      <c r="K459" s="44">
        <f t="shared" si="51"/>
        <v>0</v>
      </c>
      <c r="L459" s="6"/>
      <c r="M459" s="6"/>
      <c r="N459" s="6"/>
      <c r="O459" s="44">
        <f t="shared" si="52"/>
        <v>0</v>
      </c>
      <c r="P459" s="38"/>
      <c r="Q459" s="38"/>
      <c r="R459" s="38"/>
      <c r="S459" s="37"/>
      <c r="T459" s="24" t="str">
        <f>IFERROR(INDEX(List!$G:$G,MATCH('Cash Flow_Exp'!$U459,List!$H:$H,0)),"")</f>
        <v/>
      </c>
      <c r="U459" s="2"/>
    </row>
    <row r="460" spans="2:21">
      <c r="B460" s="18">
        <f t="shared" si="48"/>
        <v>0</v>
      </c>
      <c r="C460" s="44">
        <f t="shared" si="49"/>
        <v>0</v>
      </c>
      <c r="D460" s="6"/>
      <c r="E460" s="6"/>
      <c r="F460" s="6"/>
      <c r="G460" s="44">
        <f t="shared" si="50"/>
        <v>0</v>
      </c>
      <c r="H460" s="6"/>
      <c r="I460" s="6"/>
      <c r="J460" s="6"/>
      <c r="K460" s="44">
        <f t="shared" si="51"/>
        <v>0</v>
      </c>
      <c r="L460" s="6"/>
      <c r="M460" s="6"/>
      <c r="N460" s="6"/>
      <c r="O460" s="44">
        <f t="shared" si="52"/>
        <v>0</v>
      </c>
      <c r="P460" s="38"/>
      <c r="Q460" s="38"/>
      <c r="R460" s="38"/>
      <c r="S460" s="37"/>
      <c r="T460" s="24" t="str">
        <f>IFERROR(INDEX(List!$G:$G,MATCH('Cash Flow_Exp'!$U460,List!$H:$H,0)),"")</f>
        <v/>
      </c>
      <c r="U460" s="2"/>
    </row>
    <row r="461" spans="2:21">
      <c r="B461" s="18">
        <f t="shared" si="48"/>
        <v>0</v>
      </c>
      <c r="C461" s="44">
        <f t="shared" si="49"/>
        <v>0</v>
      </c>
      <c r="D461" s="6"/>
      <c r="E461" s="6"/>
      <c r="F461" s="6"/>
      <c r="G461" s="44">
        <f t="shared" si="50"/>
        <v>0</v>
      </c>
      <c r="H461" s="6"/>
      <c r="I461" s="6"/>
      <c r="J461" s="6"/>
      <c r="K461" s="44">
        <f t="shared" si="51"/>
        <v>0</v>
      </c>
      <c r="L461" s="6"/>
      <c r="M461" s="6"/>
      <c r="N461" s="6"/>
      <c r="O461" s="44">
        <f t="shared" si="52"/>
        <v>0</v>
      </c>
      <c r="P461" s="38"/>
      <c r="Q461" s="38"/>
      <c r="R461" s="38"/>
      <c r="S461" s="37"/>
      <c r="T461" s="24" t="str">
        <f>IFERROR(INDEX(List!$G:$G,MATCH('Cash Flow_Exp'!$U461,List!$H:$H,0)),"")</f>
        <v/>
      </c>
      <c r="U461" s="2"/>
    </row>
    <row r="462" spans="2:21">
      <c r="B462" s="18">
        <f t="shared" si="48"/>
        <v>0</v>
      </c>
      <c r="C462" s="44">
        <f t="shared" si="49"/>
        <v>0</v>
      </c>
      <c r="D462" s="6"/>
      <c r="E462" s="6"/>
      <c r="F462" s="6"/>
      <c r="G462" s="44">
        <f t="shared" si="50"/>
        <v>0</v>
      </c>
      <c r="H462" s="6"/>
      <c r="I462" s="6"/>
      <c r="J462" s="6"/>
      <c r="K462" s="44">
        <f t="shared" si="51"/>
        <v>0</v>
      </c>
      <c r="L462" s="6"/>
      <c r="M462" s="6"/>
      <c r="N462" s="6"/>
      <c r="O462" s="44">
        <f t="shared" si="52"/>
        <v>0</v>
      </c>
      <c r="P462" s="38"/>
      <c r="Q462" s="38"/>
      <c r="R462" s="38"/>
      <c r="S462" s="37"/>
      <c r="T462" s="24" t="str">
        <f>IFERROR(INDEX(List!$G:$G,MATCH('Cash Flow_Exp'!$U462,List!$H:$H,0)),"")</f>
        <v/>
      </c>
      <c r="U462" s="2"/>
    </row>
    <row r="463" spans="2:21">
      <c r="B463" s="18">
        <f t="shared" si="48"/>
        <v>0</v>
      </c>
      <c r="C463" s="44">
        <f t="shared" si="49"/>
        <v>0</v>
      </c>
      <c r="D463" s="6"/>
      <c r="E463" s="6"/>
      <c r="F463" s="6"/>
      <c r="G463" s="44">
        <f t="shared" si="50"/>
        <v>0</v>
      </c>
      <c r="H463" s="6"/>
      <c r="I463" s="6"/>
      <c r="J463" s="6"/>
      <c r="K463" s="44">
        <f t="shared" si="51"/>
        <v>0</v>
      </c>
      <c r="L463" s="6"/>
      <c r="M463" s="6"/>
      <c r="N463" s="6"/>
      <c r="O463" s="44">
        <f t="shared" si="52"/>
        <v>0</v>
      </c>
      <c r="P463" s="38"/>
      <c r="Q463" s="38"/>
      <c r="R463" s="38"/>
      <c r="S463" s="37"/>
      <c r="T463" s="24" t="str">
        <f>IFERROR(INDEX(List!$G:$G,MATCH('Cash Flow_Exp'!$U463,List!$H:$H,0)),"")</f>
        <v/>
      </c>
      <c r="U463" s="2"/>
    </row>
    <row r="464" spans="2:21">
      <c r="B464" s="18">
        <f t="shared" si="48"/>
        <v>0</v>
      </c>
      <c r="C464" s="44">
        <f t="shared" si="49"/>
        <v>0</v>
      </c>
      <c r="D464" s="6"/>
      <c r="E464" s="6"/>
      <c r="F464" s="6"/>
      <c r="G464" s="44">
        <f t="shared" si="50"/>
        <v>0</v>
      </c>
      <c r="H464" s="6"/>
      <c r="I464" s="6"/>
      <c r="J464" s="6"/>
      <c r="K464" s="44">
        <f t="shared" si="51"/>
        <v>0</v>
      </c>
      <c r="L464" s="6"/>
      <c r="M464" s="6"/>
      <c r="N464" s="6"/>
      <c r="O464" s="44">
        <f t="shared" si="52"/>
        <v>0</v>
      </c>
      <c r="P464" s="38"/>
      <c r="Q464" s="38"/>
      <c r="R464" s="38"/>
      <c r="S464" s="37"/>
      <c r="T464" s="24" t="str">
        <f>IFERROR(INDEX(List!$G:$G,MATCH('Cash Flow_Exp'!$U464,List!$H:$H,0)),"")</f>
        <v/>
      </c>
      <c r="U464" s="2"/>
    </row>
    <row r="465" spans="2:21">
      <c r="B465" s="18">
        <f t="shared" si="48"/>
        <v>0</v>
      </c>
      <c r="C465" s="44">
        <f t="shared" si="49"/>
        <v>0</v>
      </c>
      <c r="D465" s="6"/>
      <c r="E465" s="6"/>
      <c r="F465" s="6"/>
      <c r="G465" s="44">
        <f t="shared" si="50"/>
        <v>0</v>
      </c>
      <c r="H465" s="6"/>
      <c r="I465" s="6"/>
      <c r="J465" s="6"/>
      <c r="K465" s="44">
        <f t="shared" si="51"/>
        <v>0</v>
      </c>
      <c r="L465" s="6"/>
      <c r="M465" s="6"/>
      <c r="N465" s="6"/>
      <c r="O465" s="44">
        <f t="shared" si="52"/>
        <v>0</v>
      </c>
      <c r="P465" s="38"/>
      <c r="Q465" s="38"/>
      <c r="R465" s="38"/>
      <c r="S465" s="37"/>
      <c r="T465" s="24" t="str">
        <f>IFERROR(INDEX(List!$G:$G,MATCH('Cash Flow_Exp'!$U465,List!$H:$H,0)),"")</f>
        <v/>
      </c>
      <c r="U465" s="2"/>
    </row>
    <row r="466" spans="2:21">
      <c r="B466" s="18">
        <f t="shared" si="48"/>
        <v>0</v>
      </c>
      <c r="C466" s="44">
        <f t="shared" si="49"/>
        <v>0</v>
      </c>
      <c r="D466" s="6"/>
      <c r="E466" s="6"/>
      <c r="F466" s="6"/>
      <c r="G466" s="44">
        <f t="shared" si="50"/>
        <v>0</v>
      </c>
      <c r="H466" s="6"/>
      <c r="I466" s="6"/>
      <c r="J466" s="6"/>
      <c r="K466" s="44">
        <f t="shared" si="51"/>
        <v>0</v>
      </c>
      <c r="L466" s="6"/>
      <c r="M466" s="6"/>
      <c r="N466" s="6"/>
      <c r="O466" s="44">
        <f t="shared" si="52"/>
        <v>0</v>
      </c>
      <c r="P466" s="38"/>
      <c r="Q466" s="38"/>
      <c r="R466" s="38"/>
      <c r="S466" s="37"/>
      <c r="T466" s="24" t="str">
        <f>IFERROR(INDEX(List!$G:$G,MATCH('Cash Flow_Exp'!$U466,List!$H:$H,0)),"")</f>
        <v/>
      </c>
      <c r="U466" s="2"/>
    </row>
    <row r="467" spans="2:21">
      <c r="B467" s="18">
        <f t="shared" si="48"/>
        <v>0</v>
      </c>
      <c r="C467" s="44">
        <f t="shared" si="49"/>
        <v>0</v>
      </c>
      <c r="D467" s="6"/>
      <c r="E467" s="6"/>
      <c r="F467" s="6"/>
      <c r="G467" s="44">
        <f t="shared" si="50"/>
        <v>0</v>
      </c>
      <c r="H467" s="6"/>
      <c r="I467" s="6"/>
      <c r="J467" s="6"/>
      <c r="K467" s="44">
        <f t="shared" si="51"/>
        <v>0</v>
      </c>
      <c r="L467" s="6"/>
      <c r="M467" s="6"/>
      <c r="N467" s="6"/>
      <c r="O467" s="44">
        <f t="shared" si="52"/>
        <v>0</v>
      </c>
      <c r="P467" s="38"/>
      <c r="Q467" s="38"/>
      <c r="R467" s="38"/>
      <c r="S467" s="37"/>
      <c r="T467" s="24" t="str">
        <f>IFERROR(INDEX(List!$G:$G,MATCH('Cash Flow_Exp'!$U467,List!$H:$H,0)),"")</f>
        <v/>
      </c>
      <c r="U467" s="2"/>
    </row>
    <row r="468" spans="2:21">
      <c r="B468" s="18">
        <f t="shared" si="48"/>
        <v>0</v>
      </c>
      <c r="C468" s="44">
        <f t="shared" si="49"/>
        <v>0</v>
      </c>
      <c r="D468" s="6"/>
      <c r="E468" s="6"/>
      <c r="F468" s="6"/>
      <c r="G468" s="44">
        <f t="shared" si="50"/>
        <v>0</v>
      </c>
      <c r="H468" s="6"/>
      <c r="I468" s="6"/>
      <c r="J468" s="6"/>
      <c r="K468" s="44">
        <f t="shared" si="51"/>
        <v>0</v>
      </c>
      <c r="L468" s="6"/>
      <c r="M468" s="6"/>
      <c r="N468" s="6"/>
      <c r="O468" s="44">
        <f t="shared" si="52"/>
        <v>0</v>
      </c>
      <c r="P468" s="38"/>
      <c r="Q468" s="38"/>
      <c r="R468" s="38"/>
      <c r="S468" s="37"/>
      <c r="T468" s="24" t="str">
        <f>IFERROR(INDEX(List!$G:$G,MATCH('Cash Flow_Exp'!$U468,List!$H:$H,0)),"")</f>
        <v/>
      </c>
      <c r="U468" s="2"/>
    </row>
    <row r="469" spans="2:21">
      <c r="B469" s="18">
        <f t="shared" si="48"/>
        <v>0</v>
      </c>
      <c r="C469" s="44">
        <f t="shared" si="49"/>
        <v>0</v>
      </c>
      <c r="D469" s="6"/>
      <c r="E469" s="6"/>
      <c r="F469" s="6"/>
      <c r="G469" s="44">
        <f t="shared" si="50"/>
        <v>0</v>
      </c>
      <c r="H469" s="6"/>
      <c r="I469" s="6"/>
      <c r="J469" s="6"/>
      <c r="K469" s="44">
        <f t="shared" si="51"/>
        <v>0</v>
      </c>
      <c r="L469" s="6"/>
      <c r="M469" s="6"/>
      <c r="N469" s="6"/>
      <c r="O469" s="44">
        <f t="shared" si="52"/>
        <v>0</v>
      </c>
      <c r="P469" s="38"/>
      <c r="Q469" s="38"/>
      <c r="R469" s="38"/>
      <c r="S469" s="37"/>
      <c r="T469" s="24" t="str">
        <f>IFERROR(INDEX(List!$G:$G,MATCH('Cash Flow_Exp'!$U469,List!$H:$H,0)),"")</f>
        <v/>
      </c>
      <c r="U469" s="2"/>
    </row>
    <row r="470" spans="2:21">
      <c r="B470" s="18">
        <f t="shared" si="48"/>
        <v>0</v>
      </c>
      <c r="C470" s="44">
        <f t="shared" si="49"/>
        <v>0</v>
      </c>
      <c r="D470" s="6"/>
      <c r="E470" s="6"/>
      <c r="F470" s="6"/>
      <c r="G470" s="44">
        <f t="shared" si="50"/>
        <v>0</v>
      </c>
      <c r="H470" s="6"/>
      <c r="I470" s="6"/>
      <c r="J470" s="6"/>
      <c r="K470" s="44">
        <f t="shared" si="51"/>
        <v>0</v>
      </c>
      <c r="L470" s="6"/>
      <c r="M470" s="6"/>
      <c r="N470" s="6"/>
      <c r="O470" s="44">
        <f t="shared" si="52"/>
        <v>0</v>
      </c>
      <c r="P470" s="38"/>
      <c r="Q470" s="38"/>
      <c r="R470" s="38"/>
      <c r="S470" s="37"/>
      <c r="T470" s="24" t="str">
        <f>IFERROR(INDEX(List!$G:$G,MATCH('Cash Flow_Exp'!$U470,List!$H:$H,0)),"")</f>
        <v/>
      </c>
      <c r="U470" s="2"/>
    </row>
    <row r="471" spans="2:21">
      <c r="B471" s="18">
        <f t="shared" si="48"/>
        <v>0</v>
      </c>
      <c r="C471" s="44">
        <f t="shared" si="49"/>
        <v>0</v>
      </c>
      <c r="D471" s="6"/>
      <c r="E471" s="6"/>
      <c r="F471" s="6"/>
      <c r="G471" s="44">
        <f t="shared" si="50"/>
        <v>0</v>
      </c>
      <c r="H471" s="6"/>
      <c r="I471" s="6"/>
      <c r="J471" s="6"/>
      <c r="K471" s="44">
        <f t="shared" si="51"/>
        <v>0</v>
      </c>
      <c r="L471" s="6"/>
      <c r="M471" s="6"/>
      <c r="N471" s="6"/>
      <c r="O471" s="44">
        <f t="shared" si="52"/>
        <v>0</v>
      </c>
      <c r="P471" s="38"/>
      <c r="Q471" s="38"/>
      <c r="R471" s="38"/>
      <c r="S471" s="37"/>
      <c r="T471" s="24" t="str">
        <f>IFERROR(INDEX(List!$G:$G,MATCH('Cash Flow_Exp'!$U471,List!$H:$H,0)),"")</f>
        <v/>
      </c>
      <c r="U471" s="2"/>
    </row>
    <row r="472" spans="2:21">
      <c r="B472" s="18">
        <f t="shared" si="48"/>
        <v>0</v>
      </c>
      <c r="C472" s="44">
        <f t="shared" si="49"/>
        <v>0</v>
      </c>
      <c r="D472" s="6"/>
      <c r="E472" s="6"/>
      <c r="F472" s="6"/>
      <c r="G472" s="44">
        <f t="shared" si="50"/>
        <v>0</v>
      </c>
      <c r="H472" s="6"/>
      <c r="I472" s="6"/>
      <c r="J472" s="6"/>
      <c r="K472" s="44">
        <f t="shared" si="51"/>
        <v>0</v>
      </c>
      <c r="L472" s="6"/>
      <c r="M472" s="6"/>
      <c r="N472" s="6"/>
      <c r="O472" s="44">
        <f t="shared" si="52"/>
        <v>0</v>
      </c>
      <c r="P472" s="38"/>
      <c r="Q472" s="38"/>
      <c r="R472" s="38"/>
      <c r="S472" s="37"/>
      <c r="T472" s="24" t="str">
        <f>IFERROR(INDEX(List!$G:$G,MATCH('Cash Flow_Exp'!$U472,List!$H:$H,0)),"")</f>
        <v/>
      </c>
      <c r="U472" s="2"/>
    </row>
    <row r="473" spans="2:21">
      <c r="B473" s="18">
        <f t="shared" si="48"/>
        <v>0</v>
      </c>
      <c r="C473" s="44">
        <f t="shared" si="49"/>
        <v>0</v>
      </c>
      <c r="D473" s="6"/>
      <c r="E473" s="6"/>
      <c r="F473" s="6"/>
      <c r="G473" s="44">
        <f t="shared" si="50"/>
        <v>0</v>
      </c>
      <c r="H473" s="6"/>
      <c r="I473" s="6"/>
      <c r="J473" s="6"/>
      <c r="K473" s="44">
        <f t="shared" si="51"/>
        <v>0</v>
      </c>
      <c r="L473" s="6"/>
      <c r="M473" s="6"/>
      <c r="N473" s="6"/>
      <c r="O473" s="44">
        <f t="shared" si="52"/>
        <v>0</v>
      </c>
      <c r="P473" s="38"/>
      <c r="Q473" s="38"/>
      <c r="R473" s="38"/>
      <c r="S473" s="37"/>
      <c r="T473" s="24" t="str">
        <f>IFERROR(INDEX(List!$G:$G,MATCH('Cash Flow_Exp'!$U473,List!$H:$H,0)),"")</f>
        <v/>
      </c>
      <c r="U473" s="2"/>
    </row>
    <row r="474" spans="2:21">
      <c r="B474" s="18">
        <f t="shared" si="48"/>
        <v>0</v>
      </c>
      <c r="C474" s="44">
        <f t="shared" si="49"/>
        <v>0</v>
      </c>
      <c r="D474" s="6"/>
      <c r="E474" s="6"/>
      <c r="F474" s="6"/>
      <c r="G474" s="44">
        <f t="shared" si="50"/>
        <v>0</v>
      </c>
      <c r="H474" s="6"/>
      <c r="I474" s="6"/>
      <c r="J474" s="6"/>
      <c r="K474" s="44">
        <f t="shared" si="51"/>
        <v>0</v>
      </c>
      <c r="L474" s="6"/>
      <c r="M474" s="6"/>
      <c r="N474" s="6"/>
      <c r="O474" s="44">
        <f t="shared" si="52"/>
        <v>0</v>
      </c>
      <c r="P474" s="38"/>
      <c r="Q474" s="38"/>
      <c r="R474" s="38"/>
      <c r="S474" s="37"/>
      <c r="T474" s="24" t="str">
        <f>IFERROR(INDEX(List!$G:$G,MATCH('Cash Flow_Exp'!$U474,List!$H:$H,0)),"")</f>
        <v/>
      </c>
      <c r="U474" s="2"/>
    </row>
    <row r="475" spans="2:21">
      <c r="B475" s="18">
        <f t="shared" si="48"/>
        <v>0</v>
      </c>
      <c r="C475" s="44">
        <f t="shared" si="49"/>
        <v>0</v>
      </c>
      <c r="D475" s="6"/>
      <c r="E475" s="6"/>
      <c r="F475" s="6"/>
      <c r="G475" s="44">
        <f t="shared" si="50"/>
        <v>0</v>
      </c>
      <c r="H475" s="6"/>
      <c r="I475" s="6"/>
      <c r="J475" s="6"/>
      <c r="K475" s="44">
        <f t="shared" si="51"/>
        <v>0</v>
      </c>
      <c r="L475" s="6"/>
      <c r="M475" s="6"/>
      <c r="N475" s="6"/>
      <c r="O475" s="44">
        <f t="shared" si="52"/>
        <v>0</v>
      </c>
      <c r="P475" s="38"/>
      <c r="Q475" s="38"/>
      <c r="R475" s="38"/>
      <c r="S475" s="37"/>
      <c r="T475" s="24" t="str">
        <f>IFERROR(INDEX(List!$G:$G,MATCH('Cash Flow_Exp'!$U475,List!$H:$H,0)),"")</f>
        <v/>
      </c>
      <c r="U475" s="2"/>
    </row>
    <row r="476" spans="2:21">
      <c r="B476" s="18">
        <f t="shared" si="48"/>
        <v>0</v>
      </c>
      <c r="C476" s="44">
        <f t="shared" si="49"/>
        <v>0</v>
      </c>
      <c r="D476" s="6"/>
      <c r="E476" s="6"/>
      <c r="F476" s="6"/>
      <c r="G476" s="44">
        <f t="shared" si="50"/>
        <v>0</v>
      </c>
      <c r="H476" s="6"/>
      <c r="I476" s="6"/>
      <c r="J476" s="6"/>
      <c r="K476" s="44">
        <f t="shared" si="51"/>
        <v>0</v>
      </c>
      <c r="L476" s="6"/>
      <c r="M476" s="6"/>
      <c r="N476" s="6"/>
      <c r="O476" s="44">
        <f t="shared" si="52"/>
        <v>0</v>
      </c>
      <c r="P476" s="38"/>
      <c r="Q476" s="38"/>
      <c r="R476" s="38"/>
      <c r="S476" s="37"/>
      <c r="T476" s="24" t="str">
        <f>IFERROR(INDEX(List!$G:$G,MATCH('Cash Flow_Exp'!$U476,List!$H:$H,0)),"")</f>
        <v/>
      </c>
      <c r="U476" s="2"/>
    </row>
    <row r="477" spans="2:21">
      <c r="B477" s="18">
        <f t="shared" si="48"/>
        <v>0</v>
      </c>
      <c r="C477" s="44">
        <f t="shared" si="49"/>
        <v>0</v>
      </c>
      <c r="D477" s="6"/>
      <c r="E477" s="6"/>
      <c r="F477" s="6"/>
      <c r="G477" s="44">
        <f t="shared" si="50"/>
        <v>0</v>
      </c>
      <c r="H477" s="6"/>
      <c r="I477" s="6"/>
      <c r="J477" s="6"/>
      <c r="K477" s="44">
        <f t="shared" si="51"/>
        <v>0</v>
      </c>
      <c r="L477" s="6"/>
      <c r="M477" s="6"/>
      <c r="N477" s="6"/>
      <c r="O477" s="44">
        <f t="shared" si="52"/>
        <v>0</v>
      </c>
      <c r="P477" s="38"/>
      <c r="Q477" s="38"/>
      <c r="R477" s="38"/>
      <c r="S477" s="37"/>
      <c r="T477" s="24" t="str">
        <f>IFERROR(INDEX(List!$G:$G,MATCH('Cash Flow_Exp'!$U477,List!$H:$H,0)),"")</f>
        <v/>
      </c>
      <c r="U477" s="2"/>
    </row>
    <row r="478" spans="2:21">
      <c r="B478" s="18">
        <f t="shared" si="48"/>
        <v>0</v>
      </c>
      <c r="C478" s="44">
        <f t="shared" si="49"/>
        <v>0</v>
      </c>
      <c r="D478" s="6"/>
      <c r="E478" s="6"/>
      <c r="F478" s="6"/>
      <c r="G478" s="44">
        <f t="shared" si="50"/>
        <v>0</v>
      </c>
      <c r="H478" s="6"/>
      <c r="I478" s="6"/>
      <c r="J478" s="6"/>
      <c r="K478" s="44">
        <f t="shared" si="51"/>
        <v>0</v>
      </c>
      <c r="L478" s="6"/>
      <c r="M478" s="6"/>
      <c r="N478" s="6"/>
      <c r="O478" s="44">
        <f t="shared" si="52"/>
        <v>0</v>
      </c>
      <c r="P478" s="38"/>
      <c r="Q478" s="38"/>
      <c r="R478" s="38"/>
      <c r="S478" s="37"/>
      <c r="T478" s="24" t="str">
        <f>IFERROR(INDEX(List!$G:$G,MATCH('Cash Flow_Exp'!$U478,List!$H:$H,0)),"")</f>
        <v/>
      </c>
      <c r="U478" s="2"/>
    </row>
    <row r="479" spans="2:21">
      <c r="B479" s="18">
        <f t="shared" si="48"/>
        <v>0</v>
      </c>
      <c r="C479" s="44">
        <f t="shared" si="49"/>
        <v>0</v>
      </c>
      <c r="D479" s="6"/>
      <c r="E479" s="6"/>
      <c r="F479" s="6"/>
      <c r="G479" s="44">
        <f t="shared" si="50"/>
        <v>0</v>
      </c>
      <c r="H479" s="6"/>
      <c r="I479" s="6"/>
      <c r="J479" s="6"/>
      <c r="K479" s="44">
        <f t="shared" si="51"/>
        <v>0</v>
      </c>
      <c r="L479" s="6"/>
      <c r="M479" s="6"/>
      <c r="N479" s="6"/>
      <c r="O479" s="44">
        <f t="shared" si="52"/>
        <v>0</v>
      </c>
      <c r="P479" s="38"/>
      <c r="Q479" s="38"/>
      <c r="R479" s="38"/>
      <c r="S479" s="37"/>
      <c r="T479" s="24" t="str">
        <f>IFERROR(INDEX(List!$G:$G,MATCH('Cash Flow_Exp'!$U479,List!$H:$H,0)),"")</f>
        <v/>
      </c>
      <c r="U479" s="2"/>
    </row>
    <row r="480" spans="2:21">
      <c r="B480" s="18">
        <f t="shared" si="48"/>
        <v>0</v>
      </c>
      <c r="C480" s="44">
        <f t="shared" si="49"/>
        <v>0</v>
      </c>
      <c r="D480" s="6"/>
      <c r="E480" s="6"/>
      <c r="F480" s="6"/>
      <c r="G480" s="44">
        <f t="shared" si="50"/>
        <v>0</v>
      </c>
      <c r="H480" s="6"/>
      <c r="I480" s="6"/>
      <c r="J480" s="6"/>
      <c r="K480" s="44">
        <f t="shared" si="51"/>
        <v>0</v>
      </c>
      <c r="L480" s="6"/>
      <c r="M480" s="6"/>
      <c r="N480" s="6"/>
      <c r="O480" s="44">
        <f t="shared" si="52"/>
        <v>0</v>
      </c>
      <c r="P480" s="38"/>
      <c r="Q480" s="38"/>
      <c r="R480" s="38"/>
      <c r="S480" s="37"/>
      <c r="T480" s="24" t="str">
        <f>IFERROR(INDEX(List!$G:$G,MATCH('Cash Flow_Exp'!$U480,List!$H:$H,0)),"")</f>
        <v/>
      </c>
      <c r="U480" s="2"/>
    </row>
    <row r="481" spans="2:21">
      <c r="B481" s="18">
        <f t="shared" si="48"/>
        <v>0</v>
      </c>
      <c r="C481" s="44">
        <f t="shared" si="49"/>
        <v>0</v>
      </c>
      <c r="D481" s="6"/>
      <c r="E481" s="6"/>
      <c r="F481" s="6"/>
      <c r="G481" s="44">
        <f t="shared" si="50"/>
        <v>0</v>
      </c>
      <c r="H481" s="6"/>
      <c r="I481" s="6"/>
      <c r="J481" s="6"/>
      <c r="K481" s="44">
        <f t="shared" si="51"/>
        <v>0</v>
      </c>
      <c r="L481" s="6"/>
      <c r="M481" s="6"/>
      <c r="N481" s="6"/>
      <c r="O481" s="44">
        <f t="shared" si="52"/>
        <v>0</v>
      </c>
      <c r="P481" s="38"/>
      <c r="Q481" s="38"/>
      <c r="R481" s="38"/>
      <c r="S481" s="37"/>
      <c r="T481" s="24" t="str">
        <f>IFERROR(INDEX(List!$G:$G,MATCH('Cash Flow_Exp'!$U481,List!$H:$H,0)),"")</f>
        <v/>
      </c>
      <c r="U481" s="2"/>
    </row>
    <row r="482" spans="2:21">
      <c r="B482" s="18">
        <f t="shared" si="48"/>
        <v>0</v>
      </c>
      <c r="C482" s="44">
        <f t="shared" si="49"/>
        <v>0</v>
      </c>
      <c r="D482" s="6"/>
      <c r="E482" s="6"/>
      <c r="F482" s="6"/>
      <c r="G482" s="44">
        <f t="shared" si="50"/>
        <v>0</v>
      </c>
      <c r="H482" s="6"/>
      <c r="I482" s="6"/>
      <c r="J482" s="6"/>
      <c r="K482" s="44">
        <f t="shared" si="51"/>
        <v>0</v>
      </c>
      <c r="L482" s="6"/>
      <c r="M482" s="6"/>
      <c r="N482" s="6"/>
      <c r="O482" s="44">
        <f t="shared" si="52"/>
        <v>0</v>
      </c>
      <c r="P482" s="38"/>
      <c r="Q482" s="38"/>
      <c r="R482" s="38"/>
      <c r="S482" s="37"/>
      <c r="T482" s="24" t="str">
        <f>IFERROR(INDEX(List!$G:$G,MATCH('Cash Flow_Exp'!$U482,List!$H:$H,0)),"")</f>
        <v/>
      </c>
      <c r="U482" s="2"/>
    </row>
    <row r="483" spans="2:21">
      <c r="B483" s="18">
        <f t="shared" si="48"/>
        <v>0</v>
      </c>
      <c r="C483" s="44">
        <f t="shared" si="49"/>
        <v>0</v>
      </c>
      <c r="D483" s="6"/>
      <c r="E483" s="6"/>
      <c r="F483" s="6"/>
      <c r="G483" s="44">
        <f t="shared" si="50"/>
        <v>0</v>
      </c>
      <c r="H483" s="6"/>
      <c r="I483" s="6"/>
      <c r="J483" s="6"/>
      <c r="K483" s="44">
        <f t="shared" si="51"/>
        <v>0</v>
      </c>
      <c r="L483" s="6"/>
      <c r="M483" s="6"/>
      <c r="N483" s="6"/>
      <c r="O483" s="44">
        <f t="shared" si="52"/>
        <v>0</v>
      </c>
      <c r="P483" s="38"/>
      <c r="Q483" s="38"/>
      <c r="R483" s="38"/>
      <c r="S483" s="37"/>
      <c r="T483" s="24" t="str">
        <f>IFERROR(INDEX(List!$G:$G,MATCH('Cash Flow_Exp'!$U483,List!$H:$H,0)),"")</f>
        <v/>
      </c>
      <c r="U483" s="2"/>
    </row>
    <row r="484" spans="2:21">
      <c r="B484" s="18">
        <f t="shared" si="48"/>
        <v>0</v>
      </c>
      <c r="C484" s="44">
        <f t="shared" si="49"/>
        <v>0</v>
      </c>
      <c r="D484" s="6"/>
      <c r="E484" s="6"/>
      <c r="F484" s="6"/>
      <c r="G484" s="44">
        <f t="shared" si="50"/>
        <v>0</v>
      </c>
      <c r="H484" s="6"/>
      <c r="I484" s="6"/>
      <c r="J484" s="6"/>
      <c r="K484" s="44">
        <f t="shared" si="51"/>
        <v>0</v>
      </c>
      <c r="L484" s="6"/>
      <c r="M484" s="6"/>
      <c r="N484" s="6"/>
      <c r="O484" s="44">
        <f t="shared" si="52"/>
        <v>0</v>
      </c>
      <c r="P484" s="38"/>
      <c r="Q484" s="38"/>
      <c r="R484" s="38"/>
      <c r="S484" s="37"/>
      <c r="T484" s="24" t="str">
        <f>IFERROR(INDEX(List!$G:$G,MATCH('Cash Flow_Exp'!$U484,List!$H:$H,0)),"")</f>
        <v/>
      </c>
      <c r="U484" s="2"/>
    </row>
    <row r="485" spans="2:21">
      <c r="B485" s="18">
        <f t="shared" si="48"/>
        <v>0</v>
      </c>
      <c r="C485" s="44">
        <f t="shared" si="49"/>
        <v>0</v>
      </c>
      <c r="D485" s="6"/>
      <c r="E485" s="6"/>
      <c r="F485" s="6"/>
      <c r="G485" s="44">
        <f t="shared" si="50"/>
        <v>0</v>
      </c>
      <c r="H485" s="6"/>
      <c r="I485" s="6"/>
      <c r="J485" s="6"/>
      <c r="K485" s="44">
        <f t="shared" si="51"/>
        <v>0</v>
      </c>
      <c r="L485" s="6"/>
      <c r="M485" s="6"/>
      <c r="N485" s="6"/>
      <c r="O485" s="44">
        <f t="shared" si="52"/>
        <v>0</v>
      </c>
      <c r="P485" s="38"/>
      <c r="Q485" s="38"/>
      <c r="R485" s="38"/>
      <c r="S485" s="37"/>
      <c r="T485" s="24" t="str">
        <f>IFERROR(INDEX(List!$G:$G,MATCH('Cash Flow_Exp'!$U485,List!$H:$H,0)),"")</f>
        <v/>
      </c>
      <c r="U485" s="2"/>
    </row>
    <row r="486" spans="2:21">
      <c r="B486" s="18">
        <f t="shared" si="48"/>
        <v>0</v>
      </c>
      <c r="C486" s="44">
        <f t="shared" si="49"/>
        <v>0</v>
      </c>
      <c r="D486" s="6"/>
      <c r="E486" s="6"/>
      <c r="F486" s="6"/>
      <c r="G486" s="44">
        <f t="shared" si="50"/>
        <v>0</v>
      </c>
      <c r="H486" s="6"/>
      <c r="I486" s="6"/>
      <c r="J486" s="6"/>
      <c r="K486" s="44">
        <f t="shared" si="51"/>
        <v>0</v>
      </c>
      <c r="L486" s="6"/>
      <c r="M486" s="6"/>
      <c r="N486" s="6"/>
      <c r="O486" s="44">
        <f t="shared" si="52"/>
        <v>0</v>
      </c>
      <c r="P486" s="38"/>
      <c r="Q486" s="38"/>
      <c r="R486" s="38"/>
      <c r="S486" s="37"/>
      <c r="T486" s="24" t="str">
        <f>IFERROR(INDEX(List!$G:$G,MATCH('Cash Flow_Exp'!$U486,List!$H:$H,0)),"")</f>
        <v/>
      </c>
      <c r="U486" s="2"/>
    </row>
    <row r="487" spans="2:21">
      <c r="B487" s="18">
        <f t="shared" si="48"/>
        <v>0</v>
      </c>
      <c r="C487" s="44">
        <f t="shared" si="49"/>
        <v>0</v>
      </c>
      <c r="D487" s="6"/>
      <c r="E487" s="6"/>
      <c r="F487" s="6"/>
      <c r="G487" s="44">
        <f t="shared" si="50"/>
        <v>0</v>
      </c>
      <c r="H487" s="6"/>
      <c r="I487" s="6"/>
      <c r="J487" s="6"/>
      <c r="K487" s="44">
        <f t="shared" si="51"/>
        <v>0</v>
      </c>
      <c r="L487" s="6"/>
      <c r="M487" s="6"/>
      <c r="N487" s="6"/>
      <c r="O487" s="44">
        <f t="shared" si="52"/>
        <v>0</v>
      </c>
      <c r="P487" s="38"/>
      <c r="Q487" s="38"/>
      <c r="R487" s="38"/>
      <c r="S487" s="37"/>
      <c r="T487" s="24" t="str">
        <f>IFERROR(INDEX(List!$G:$G,MATCH('Cash Flow_Exp'!$U487,List!$H:$H,0)),"")</f>
        <v/>
      </c>
      <c r="U487" s="2"/>
    </row>
    <row r="488" spans="2:21">
      <c r="B488" s="18">
        <f t="shared" si="48"/>
        <v>0</v>
      </c>
      <c r="C488" s="44">
        <f t="shared" si="49"/>
        <v>0</v>
      </c>
      <c r="D488" s="6"/>
      <c r="E488" s="6"/>
      <c r="F488" s="6"/>
      <c r="G488" s="44">
        <f t="shared" si="50"/>
        <v>0</v>
      </c>
      <c r="H488" s="6"/>
      <c r="I488" s="6"/>
      <c r="J488" s="6"/>
      <c r="K488" s="44">
        <f t="shared" si="51"/>
        <v>0</v>
      </c>
      <c r="L488" s="6"/>
      <c r="M488" s="6"/>
      <c r="N488" s="6"/>
      <c r="O488" s="44">
        <f t="shared" si="52"/>
        <v>0</v>
      </c>
      <c r="P488" s="38"/>
      <c r="Q488" s="38"/>
      <c r="R488" s="38"/>
      <c r="S488" s="37"/>
      <c r="T488" s="24" t="str">
        <f>IFERROR(INDEX(List!$G:$G,MATCH('Cash Flow_Exp'!$U488,List!$H:$H,0)),"")</f>
        <v/>
      </c>
      <c r="U488" s="2"/>
    </row>
    <row r="489" spans="2:21">
      <c r="B489" s="18">
        <f t="shared" si="48"/>
        <v>0</v>
      </c>
      <c r="C489" s="44">
        <f t="shared" si="49"/>
        <v>0</v>
      </c>
      <c r="D489" s="6"/>
      <c r="E489" s="6"/>
      <c r="F489" s="6"/>
      <c r="G489" s="44">
        <f t="shared" si="50"/>
        <v>0</v>
      </c>
      <c r="H489" s="6"/>
      <c r="I489" s="6"/>
      <c r="J489" s="6"/>
      <c r="K489" s="44">
        <f t="shared" si="51"/>
        <v>0</v>
      </c>
      <c r="L489" s="6"/>
      <c r="M489" s="6"/>
      <c r="N489" s="6"/>
      <c r="O489" s="44">
        <f t="shared" si="52"/>
        <v>0</v>
      </c>
      <c r="P489" s="38"/>
      <c r="Q489" s="38"/>
      <c r="R489" s="38"/>
      <c r="S489" s="37"/>
      <c r="T489" s="24" t="str">
        <f>IFERROR(INDEX(List!$G:$G,MATCH('Cash Flow_Exp'!$U489,List!$H:$H,0)),"")</f>
        <v/>
      </c>
      <c r="U489" s="2"/>
    </row>
    <row r="490" spans="2:21">
      <c r="B490" s="18">
        <f t="shared" si="48"/>
        <v>0</v>
      </c>
      <c r="C490" s="44">
        <f t="shared" si="49"/>
        <v>0</v>
      </c>
      <c r="D490" s="6"/>
      <c r="E490" s="6"/>
      <c r="F490" s="6"/>
      <c r="G490" s="44">
        <f t="shared" si="50"/>
        <v>0</v>
      </c>
      <c r="H490" s="6"/>
      <c r="I490" s="6"/>
      <c r="J490" s="6"/>
      <c r="K490" s="44">
        <f t="shared" si="51"/>
        <v>0</v>
      </c>
      <c r="L490" s="6"/>
      <c r="M490" s="6"/>
      <c r="N490" s="6"/>
      <c r="O490" s="44">
        <f t="shared" si="52"/>
        <v>0</v>
      </c>
      <c r="P490" s="38"/>
      <c r="Q490" s="38"/>
      <c r="R490" s="38"/>
      <c r="S490" s="37"/>
      <c r="T490" s="24" t="str">
        <f>IFERROR(INDEX(List!$G:$G,MATCH('Cash Flow_Exp'!$U490,List!$H:$H,0)),"")</f>
        <v/>
      </c>
      <c r="U490" s="2"/>
    </row>
    <row r="491" spans="2:21">
      <c r="B491" s="18">
        <f t="shared" si="48"/>
        <v>0</v>
      </c>
      <c r="C491" s="44">
        <f t="shared" si="49"/>
        <v>0</v>
      </c>
      <c r="D491" s="6"/>
      <c r="E491" s="6"/>
      <c r="F491" s="6"/>
      <c r="G491" s="44">
        <f t="shared" si="50"/>
        <v>0</v>
      </c>
      <c r="H491" s="6"/>
      <c r="I491" s="6"/>
      <c r="J491" s="6"/>
      <c r="K491" s="44">
        <f t="shared" si="51"/>
        <v>0</v>
      </c>
      <c r="L491" s="6"/>
      <c r="M491" s="6"/>
      <c r="N491" s="6"/>
      <c r="O491" s="44">
        <f t="shared" si="52"/>
        <v>0</v>
      </c>
      <c r="P491" s="38"/>
      <c r="Q491" s="38"/>
      <c r="R491" s="38"/>
      <c r="S491" s="37"/>
      <c r="T491" s="24" t="str">
        <f>IFERROR(INDEX(List!$G:$G,MATCH('Cash Flow_Exp'!$U491,List!$H:$H,0)),"")</f>
        <v/>
      </c>
      <c r="U491" s="2"/>
    </row>
    <row r="492" spans="2:21">
      <c r="B492" s="18">
        <f t="shared" si="48"/>
        <v>0</v>
      </c>
      <c r="C492" s="44">
        <f t="shared" si="49"/>
        <v>0</v>
      </c>
      <c r="D492" s="6"/>
      <c r="E492" s="6"/>
      <c r="F492" s="6"/>
      <c r="G492" s="44">
        <f t="shared" si="50"/>
        <v>0</v>
      </c>
      <c r="H492" s="6"/>
      <c r="I492" s="6"/>
      <c r="J492" s="6"/>
      <c r="K492" s="44">
        <f t="shared" si="51"/>
        <v>0</v>
      </c>
      <c r="L492" s="6"/>
      <c r="M492" s="6"/>
      <c r="N492" s="6"/>
      <c r="O492" s="44">
        <f t="shared" si="52"/>
        <v>0</v>
      </c>
      <c r="P492" s="38"/>
      <c r="Q492" s="38"/>
      <c r="R492" s="38"/>
      <c r="S492" s="37"/>
      <c r="T492" s="24" t="str">
        <f>IFERROR(INDEX(List!$G:$G,MATCH('Cash Flow_Exp'!$U492,List!$H:$H,0)),"")</f>
        <v/>
      </c>
      <c r="U492" s="2"/>
    </row>
    <row r="493" spans="2:21">
      <c r="B493" s="18">
        <f t="shared" si="48"/>
        <v>0</v>
      </c>
      <c r="C493" s="44">
        <f t="shared" si="49"/>
        <v>0</v>
      </c>
      <c r="D493" s="6"/>
      <c r="E493" s="6"/>
      <c r="F493" s="6"/>
      <c r="G493" s="44">
        <f t="shared" si="50"/>
        <v>0</v>
      </c>
      <c r="H493" s="6"/>
      <c r="I493" s="6"/>
      <c r="J493" s="6"/>
      <c r="K493" s="44">
        <f t="shared" si="51"/>
        <v>0</v>
      </c>
      <c r="L493" s="6"/>
      <c r="M493" s="6"/>
      <c r="N493" s="6"/>
      <c r="O493" s="44">
        <f t="shared" si="52"/>
        <v>0</v>
      </c>
      <c r="P493" s="38"/>
      <c r="Q493" s="38"/>
      <c r="R493" s="38"/>
      <c r="S493" s="37"/>
      <c r="T493" s="24" t="str">
        <f>IFERROR(INDEX(List!$G:$G,MATCH('Cash Flow_Exp'!$U493,List!$H:$H,0)),"")</f>
        <v/>
      </c>
      <c r="U493" s="2"/>
    </row>
    <row r="494" spans="2:21">
      <c r="B494" s="18">
        <f t="shared" si="48"/>
        <v>0</v>
      </c>
      <c r="C494" s="44">
        <f t="shared" si="49"/>
        <v>0</v>
      </c>
      <c r="D494" s="6"/>
      <c r="E494" s="6"/>
      <c r="F494" s="6"/>
      <c r="G494" s="44">
        <f t="shared" si="50"/>
        <v>0</v>
      </c>
      <c r="H494" s="6"/>
      <c r="I494" s="6"/>
      <c r="J494" s="6"/>
      <c r="K494" s="44">
        <f t="shared" si="51"/>
        <v>0</v>
      </c>
      <c r="L494" s="6"/>
      <c r="M494" s="6"/>
      <c r="N494" s="6"/>
      <c r="O494" s="44">
        <f t="shared" si="52"/>
        <v>0</v>
      </c>
      <c r="P494" s="38"/>
      <c r="Q494" s="38"/>
      <c r="R494" s="38"/>
      <c r="S494" s="37"/>
      <c r="T494" s="24" t="str">
        <f>IFERROR(INDEX(List!$G:$G,MATCH('Cash Flow_Exp'!$U494,List!$H:$H,0)),"")</f>
        <v/>
      </c>
      <c r="U494" s="2"/>
    </row>
    <row r="495" spans="2:21">
      <c r="B495" s="18">
        <f t="shared" si="48"/>
        <v>0</v>
      </c>
      <c r="C495" s="44">
        <f t="shared" si="49"/>
        <v>0</v>
      </c>
      <c r="D495" s="6"/>
      <c r="E495" s="6"/>
      <c r="F495" s="6"/>
      <c r="G495" s="44">
        <f t="shared" si="50"/>
        <v>0</v>
      </c>
      <c r="H495" s="6"/>
      <c r="I495" s="6"/>
      <c r="J495" s="6"/>
      <c r="K495" s="44">
        <f t="shared" si="51"/>
        <v>0</v>
      </c>
      <c r="L495" s="6"/>
      <c r="M495" s="6"/>
      <c r="N495" s="6"/>
      <c r="O495" s="44">
        <f t="shared" si="52"/>
        <v>0</v>
      </c>
      <c r="P495" s="38"/>
      <c r="Q495" s="38"/>
      <c r="R495" s="38"/>
      <c r="S495" s="37"/>
      <c r="T495" s="24" t="str">
        <f>IFERROR(INDEX(List!$G:$G,MATCH('Cash Flow_Exp'!$U495,List!$H:$H,0)),"")</f>
        <v/>
      </c>
      <c r="U495" s="2"/>
    </row>
    <row r="496" spans="2:21">
      <c r="B496" s="18">
        <f t="shared" si="48"/>
        <v>0</v>
      </c>
      <c r="C496" s="44">
        <f t="shared" si="49"/>
        <v>0</v>
      </c>
      <c r="D496" s="6"/>
      <c r="E496" s="6"/>
      <c r="F496" s="6"/>
      <c r="G496" s="44">
        <f t="shared" si="50"/>
        <v>0</v>
      </c>
      <c r="H496" s="6"/>
      <c r="I496" s="6"/>
      <c r="J496" s="6"/>
      <c r="K496" s="44">
        <f t="shared" si="51"/>
        <v>0</v>
      </c>
      <c r="L496" s="6"/>
      <c r="M496" s="6"/>
      <c r="N496" s="6"/>
      <c r="O496" s="44">
        <f t="shared" si="52"/>
        <v>0</v>
      </c>
      <c r="P496" s="38"/>
      <c r="Q496" s="38"/>
      <c r="R496" s="38"/>
      <c r="S496" s="37"/>
      <c r="T496" s="24" t="str">
        <f>IFERROR(INDEX(List!$G:$G,MATCH('Cash Flow_Exp'!$U496,List!$H:$H,0)),"")</f>
        <v/>
      </c>
      <c r="U496" s="2"/>
    </row>
    <row r="497" spans="2:21">
      <c r="B497" s="18">
        <f t="shared" si="48"/>
        <v>0</v>
      </c>
      <c r="C497" s="44">
        <f t="shared" si="49"/>
        <v>0</v>
      </c>
      <c r="D497" s="6"/>
      <c r="E497" s="6"/>
      <c r="F497" s="6"/>
      <c r="G497" s="44">
        <f t="shared" si="50"/>
        <v>0</v>
      </c>
      <c r="H497" s="6"/>
      <c r="I497" s="6"/>
      <c r="J497" s="6"/>
      <c r="K497" s="44">
        <f t="shared" si="51"/>
        <v>0</v>
      </c>
      <c r="L497" s="6"/>
      <c r="M497" s="6"/>
      <c r="N497" s="6"/>
      <c r="O497" s="44">
        <f t="shared" si="52"/>
        <v>0</v>
      </c>
      <c r="P497" s="38"/>
      <c r="Q497" s="38"/>
      <c r="R497" s="38"/>
      <c r="S497" s="37"/>
      <c r="T497" s="24" t="str">
        <f>IFERROR(INDEX(List!$G:$G,MATCH('Cash Flow_Exp'!$U497,List!$H:$H,0)),"")</f>
        <v/>
      </c>
      <c r="U497" s="2"/>
    </row>
    <row r="498" spans="2:21">
      <c r="B498" s="18">
        <f t="shared" si="48"/>
        <v>0</v>
      </c>
      <c r="C498" s="44">
        <f t="shared" si="49"/>
        <v>0</v>
      </c>
      <c r="D498" s="6"/>
      <c r="E498" s="6"/>
      <c r="F498" s="6"/>
      <c r="G498" s="44">
        <f t="shared" si="50"/>
        <v>0</v>
      </c>
      <c r="H498" s="6"/>
      <c r="I498" s="6"/>
      <c r="J498" s="6"/>
      <c r="K498" s="44">
        <f t="shared" si="51"/>
        <v>0</v>
      </c>
      <c r="L498" s="6"/>
      <c r="M498" s="6"/>
      <c r="N498" s="6"/>
      <c r="O498" s="44">
        <f t="shared" si="52"/>
        <v>0</v>
      </c>
      <c r="P498" s="38"/>
      <c r="Q498" s="38"/>
      <c r="R498" s="38"/>
      <c r="S498" s="37"/>
      <c r="T498" s="24" t="str">
        <f>IFERROR(INDEX(List!$G:$G,MATCH('Cash Flow_Exp'!$U498,List!$H:$H,0)),"")</f>
        <v/>
      </c>
      <c r="U498" s="2"/>
    </row>
    <row r="499" spans="2:21">
      <c r="B499" s="18">
        <f t="shared" si="48"/>
        <v>0</v>
      </c>
      <c r="C499" s="44">
        <f t="shared" si="49"/>
        <v>0</v>
      </c>
      <c r="D499" s="6"/>
      <c r="E499" s="6"/>
      <c r="F499" s="6"/>
      <c r="G499" s="44">
        <f t="shared" si="50"/>
        <v>0</v>
      </c>
      <c r="H499" s="6"/>
      <c r="I499" s="6"/>
      <c r="J499" s="6"/>
      <c r="K499" s="44">
        <f t="shared" si="51"/>
        <v>0</v>
      </c>
      <c r="L499" s="6"/>
      <c r="M499" s="6"/>
      <c r="N499" s="6"/>
      <c r="O499" s="44">
        <f t="shared" si="52"/>
        <v>0</v>
      </c>
      <c r="P499" s="38"/>
      <c r="Q499" s="38"/>
      <c r="R499" s="38"/>
      <c r="S499" s="37"/>
      <c r="T499" s="24" t="str">
        <f>IFERROR(INDEX(List!$G:$G,MATCH('Cash Flow_Exp'!$U499,List!$H:$H,0)),"")</f>
        <v/>
      </c>
      <c r="U499" s="2"/>
    </row>
    <row r="500" spans="2:21">
      <c r="B500" s="18">
        <f t="shared" si="48"/>
        <v>0</v>
      </c>
      <c r="C500" s="44">
        <f t="shared" si="49"/>
        <v>0</v>
      </c>
      <c r="D500" s="6"/>
      <c r="E500" s="6"/>
      <c r="F500" s="6"/>
      <c r="G500" s="44">
        <f t="shared" si="50"/>
        <v>0</v>
      </c>
      <c r="H500" s="6"/>
      <c r="I500" s="6"/>
      <c r="J500" s="6"/>
      <c r="K500" s="44">
        <f t="shared" si="51"/>
        <v>0</v>
      </c>
      <c r="L500" s="6"/>
      <c r="M500" s="6"/>
      <c r="N500" s="6"/>
      <c r="O500" s="44">
        <f t="shared" si="52"/>
        <v>0</v>
      </c>
      <c r="P500" s="38"/>
      <c r="Q500" s="38"/>
      <c r="R500" s="38"/>
      <c r="S500" s="37"/>
      <c r="T500" s="24" t="str">
        <f>IFERROR(INDEX(List!$G:$G,MATCH('Cash Flow_Exp'!$U500,List!$H:$H,0)),"")</f>
        <v/>
      </c>
      <c r="U500" s="2"/>
    </row>
    <row r="501" spans="2:21">
      <c r="B501" s="18">
        <f t="shared" si="48"/>
        <v>0</v>
      </c>
      <c r="C501" s="44">
        <f t="shared" si="49"/>
        <v>0</v>
      </c>
      <c r="D501" s="6"/>
      <c r="E501" s="6"/>
      <c r="F501" s="6"/>
      <c r="G501" s="44">
        <f t="shared" si="50"/>
        <v>0</v>
      </c>
      <c r="H501" s="6"/>
      <c r="I501" s="6"/>
      <c r="J501" s="6"/>
      <c r="K501" s="44">
        <f t="shared" si="51"/>
        <v>0</v>
      </c>
      <c r="L501" s="6"/>
      <c r="M501" s="6"/>
      <c r="N501" s="6"/>
      <c r="O501" s="44">
        <f t="shared" si="52"/>
        <v>0</v>
      </c>
      <c r="P501" s="38"/>
      <c r="Q501" s="38"/>
      <c r="R501" s="38"/>
      <c r="S501" s="37"/>
      <c r="T501" s="24" t="str">
        <f>IFERROR(INDEX(List!$G:$G,MATCH('Cash Flow_Exp'!$U501,List!$H:$H,0)),"")</f>
        <v/>
      </c>
      <c r="U501" s="2"/>
    </row>
    <row r="502" spans="2:21">
      <c r="B502" s="18">
        <f t="shared" si="48"/>
        <v>0</v>
      </c>
      <c r="C502" s="44">
        <f t="shared" si="49"/>
        <v>0</v>
      </c>
      <c r="D502" s="6"/>
      <c r="E502" s="6"/>
      <c r="F502" s="6"/>
      <c r="G502" s="44">
        <f t="shared" si="50"/>
        <v>0</v>
      </c>
      <c r="H502" s="6"/>
      <c r="I502" s="6"/>
      <c r="J502" s="6"/>
      <c r="K502" s="44">
        <f t="shared" si="51"/>
        <v>0</v>
      </c>
      <c r="L502" s="6"/>
      <c r="M502" s="6"/>
      <c r="N502" s="6"/>
      <c r="O502" s="44">
        <f t="shared" si="52"/>
        <v>0</v>
      </c>
      <c r="P502" s="38"/>
      <c r="Q502" s="38"/>
      <c r="R502" s="38"/>
      <c r="S502" s="37"/>
      <c r="T502" s="24" t="str">
        <f>IFERROR(INDEX(List!$G:$G,MATCH('Cash Flow_Exp'!$U502,List!$H:$H,0)),"")</f>
        <v/>
      </c>
      <c r="U502" s="2"/>
    </row>
    <row r="503" spans="2:21">
      <c r="B503" s="18">
        <f t="shared" si="48"/>
        <v>0</v>
      </c>
      <c r="C503" s="44">
        <f t="shared" si="49"/>
        <v>0</v>
      </c>
      <c r="D503" s="6"/>
      <c r="E503" s="6"/>
      <c r="F503" s="6"/>
      <c r="G503" s="44">
        <f t="shared" si="50"/>
        <v>0</v>
      </c>
      <c r="H503" s="6"/>
      <c r="I503" s="6"/>
      <c r="J503" s="6"/>
      <c r="K503" s="44">
        <f t="shared" si="51"/>
        <v>0</v>
      </c>
      <c r="L503" s="6"/>
      <c r="M503" s="6"/>
      <c r="N503" s="6"/>
      <c r="O503" s="44">
        <f t="shared" si="52"/>
        <v>0</v>
      </c>
      <c r="P503" s="38"/>
      <c r="Q503" s="38"/>
      <c r="R503" s="38"/>
      <c r="S503" s="37"/>
      <c r="T503" s="24" t="str">
        <f>IFERROR(INDEX(List!$G:$G,MATCH('Cash Flow_Exp'!$U503,List!$H:$H,0)),"")</f>
        <v/>
      </c>
      <c r="U503" s="2"/>
    </row>
    <row r="504" spans="2:21">
      <c r="B504" s="18">
        <f t="shared" si="48"/>
        <v>0</v>
      </c>
      <c r="C504" s="44">
        <f t="shared" si="49"/>
        <v>0</v>
      </c>
      <c r="D504" s="6"/>
      <c r="E504" s="6"/>
      <c r="F504" s="6"/>
      <c r="G504" s="44">
        <f t="shared" si="50"/>
        <v>0</v>
      </c>
      <c r="H504" s="6"/>
      <c r="I504" s="6"/>
      <c r="J504" s="6"/>
      <c r="K504" s="44">
        <f t="shared" si="51"/>
        <v>0</v>
      </c>
      <c r="L504" s="6"/>
      <c r="M504" s="6"/>
      <c r="N504" s="6"/>
      <c r="O504" s="44">
        <f t="shared" si="52"/>
        <v>0</v>
      </c>
      <c r="P504" s="38"/>
      <c r="Q504" s="38"/>
      <c r="R504" s="38"/>
      <c r="S504" s="37"/>
      <c r="T504" s="24" t="str">
        <f>IFERROR(INDEX(List!$G:$G,MATCH('Cash Flow_Exp'!$U504,List!$H:$H,0)),"")</f>
        <v/>
      </c>
      <c r="U504" s="2"/>
    </row>
    <row r="505" spans="2:21">
      <c r="B505" s="18">
        <f t="shared" si="48"/>
        <v>0</v>
      </c>
      <c r="C505" s="44">
        <f t="shared" si="49"/>
        <v>0</v>
      </c>
      <c r="D505" s="6"/>
      <c r="E505" s="6"/>
      <c r="F505" s="6"/>
      <c r="G505" s="44">
        <f t="shared" si="50"/>
        <v>0</v>
      </c>
      <c r="H505" s="6"/>
      <c r="I505" s="6"/>
      <c r="J505" s="6"/>
      <c r="K505" s="44">
        <f t="shared" si="51"/>
        <v>0</v>
      </c>
      <c r="L505" s="6"/>
      <c r="M505" s="6"/>
      <c r="N505" s="6"/>
      <c r="O505" s="44">
        <f t="shared" si="52"/>
        <v>0</v>
      </c>
      <c r="P505" s="38"/>
      <c r="Q505" s="38"/>
      <c r="R505" s="38"/>
      <c r="S505" s="37"/>
      <c r="T505" s="24" t="str">
        <f>IFERROR(INDEX(List!$G:$G,MATCH('Cash Flow_Exp'!$U505,List!$H:$H,0)),"")</f>
        <v/>
      </c>
      <c r="U505" s="2"/>
    </row>
    <row r="506" spans="2:21">
      <c r="B506" s="18">
        <f t="shared" si="48"/>
        <v>0</v>
      </c>
      <c r="C506" s="44">
        <f t="shared" si="49"/>
        <v>0</v>
      </c>
      <c r="D506" s="6"/>
      <c r="E506" s="6"/>
      <c r="F506" s="6"/>
      <c r="G506" s="44">
        <f t="shared" si="50"/>
        <v>0</v>
      </c>
      <c r="H506" s="6"/>
      <c r="I506" s="6"/>
      <c r="J506" s="6"/>
      <c r="K506" s="44">
        <f t="shared" si="51"/>
        <v>0</v>
      </c>
      <c r="L506" s="6"/>
      <c r="M506" s="6"/>
      <c r="N506" s="6"/>
      <c r="O506" s="44">
        <f t="shared" si="52"/>
        <v>0</v>
      </c>
      <c r="P506" s="38"/>
      <c r="Q506" s="38"/>
      <c r="R506" s="38"/>
      <c r="S506" s="37"/>
      <c r="T506" s="24" t="str">
        <f>IFERROR(INDEX(List!$G:$G,MATCH('Cash Flow_Exp'!$U506,List!$H:$H,0)),"")</f>
        <v/>
      </c>
      <c r="U506" s="2"/>
    </row>
    <row r="507" spans="2:21">
      <c r="B507" s="18">
        <f t="shared" si="48"/>
        <v>0</v>
      </c>
      <c r="C507" s="44">
        <f t="shared" si="49"/>
        <v>0</v>
      </c>
      <c r="D507" s="6"/>
      <c r="E507" s="6"/>
      <c r="F507" s="6"/>
      <c r="G507" s="44">
        <f t="shared" si="50"/>
        <v>0</v>
      </c>
      <c r="H507" s="6"/>
      <c r="I507" s="6"/>
      <c r="J507" s="6"/>
      <c r="K507" s="44">
        <f t="shared" si="51"/>
        <v>0</v>
      </c>
      <c r="L507" s="6"/>
      <c r="M507" s="6"/>
      <c r="N507" s="6"/>
      <c r="O507" s="44">
        <f t="shared" si="52"/>
        <v>0</v>
      </c>
      <c r="P507" s="38"/>
      <c r="Q507" s="38"/>
      <c r="R507" s="38"/>
      <c r="S507" s="37"/>
      <c r="T507" s="24" t="str">
        <f>IFERROR(INDEX(List!$G:$G,MATCH('Cash Flow_Exp'!$U507,List!$H:$H,0)),"")</f>
        <v/>
      </c>
      <c r="U507" s="2"/>
    </row>
    <row r="508" spans="2:21">
      <c r="B508" s="18">
        <f t="shared" si="48"/>
        <v>0</v>
      </c>
      <c r="C508" s="44">
        <f t="shared" si="49"/>
        <v>0</v>
      </c>
      <c r="D508" s="6"/>
      <c r="E508" s="6"/>
      <c r="F508" s="6"/>
      <c r="G508" s="44">
        <f t="shared" si="50"/>
        <v>0</v>
      </c>
      <c r="H508" s="6"/>
      <c r="I508" s="6"/>
      <c r="J508" s="6"/>
      <c r="K508" s="44">
        <f t="shared" si="51"/>
        <v>0</v>
      </c>
      <c r="L508" s="6"/>
      <c r="M508" s="6"/>
      <c r="N508" s="6"/>
      <c r="O508" s="44">
        <f t="shared" si="52"/>
        <v>0</v>
      </c>
      <c r="P508" s="38"/>
      <c r="Q508" s="38"/>
      <c r="R508" s="38"/>
      <c r="S508" s="37"/>
      <c r="T508" s="24" t="str">
        <f>IFERROR(INDEX(List!$G:$G,MATCH('Cash Flow_Exp'!$U508,List!$H:$H,0)),"")</f>
        <v/>
      </c>
      <c r="U508" s="2"/>
    </row>
    <row r="509" spans="2:21">
      <c r="B509" s="18">
        <f t="shared" si="48"/>
        <v>0</v>
      </c>
      <c r="C509" s="44">
        <f t="shared" si="49"/>
        <v>0</v>
      </c>
      <c r="D509" s="6"/>
      <c r="E509" s="6"/>
      <c r="F509" s="6"/>
      <c r="G509" s="44">
        <f t="shared" si="50"/>
        <v>0</v>
      </c>
      <c r="H509" s="6"/>
      <c r="I509" s="6"/>
      <c r="J509" s="6"/>
      <c r="K509" s="44">
        <f t="shared" si="51"/>
        <v>0</v>
      </c>
      <c r="L509" s="6"/>
      <c r="M509" s="6"/>
      <c r="N509" s="6"/>
      <c r="O509" s="44">
        <f t="shared" si="52"/>
        <v>0</v>
      </c>
      <c r="P509" s="38"/>
      <c r="Q509" s="38"/>
      <c r="R509" s="38"/>
      <c r="S509" s="37"/>
      <c r="T509" s="24" t="str">
        <f>IFERROR(INDEX(List!$G:$G,MATCH('Cash Flow_Exp'!$U509,List!$H:$H,0)),"")</f>
        <v/>
      </c>
      <c r="U509" s="2"/>
    </row>
    <row r="510" spans="2:21">
      <c r="B510" s="18">
        <f t="shared" si="48"/>
        <v>0</v>
      </c>
      <c r="C510" s="44">
        <f t="shared" si="49"/>
        <v>0</v>
      </c>
      <c r="D510" s="6"/>
      <c r="E510" s="6"/>
      <c r="F510" s="6"/>
      <c r="G510" s="44">
        <f t="shared" si="50"/>
        <v>0</v>
      </c>
      <c r="H510" s="6"/>
      <c r="I510" s="6"/>
      <c r="J510" s="6"/>
      <c r="K510" s="44">
        <f t="shared" si="51"/>
        <v>0</v>
      </c>
      <c r="L510" s="6"/>
      <c r="M510" s="6"/>
      <c r="N510" s="6"/>
      <c r="O510" s="44">
        <f t="shared" si="52"/>
        <v>0</v>
      </c>
      <c r="P510" s="38"/>
      <c r="Q510" s="38"/>
      <c r="R510" s="38"/>
      <c r="S510" s="37"/>
      <c r="T510" s="24" t="str">
        <f>IFERROR(INDEX(List!$G:$G,MATCH('Cash Flow_Exp'!$U510,List!$H:$H,0)),"")</f>
        <v/>
      </c>
      <c r="U510" s="2"/>
    </row>
    <row r="511" spans="2:21">
      <c r="B511" s="18">
        <f t="shared" si="48"/>
        <v>0</v>
      </c>
      <c r="C511" s="44">
        <f t="shared" si="49"/>
        <v>0</v>
      </c>
      <c r="D511" s="6"/>
      <c r="E511" s="6"/>
      <c r="F511" s="6"/>
      <c r="G511" s="44">
        <f t="shared" si="50"/>
        <v>0</v>
      </c>
      <c r="H511" s="6"/>
      <c r="I511" s="6"/>
      <c r="J511" s="6"/>
      <c r="K511" s="44">
        <f t="shared" si="51"/>
        <v>0</v>
      </c>
      <c r="L511" s="6"/>
      <c r="M511" s="6"/>
      <c r="N511" s="6"/>
      <c r="O511" s="44">
        <f t="shared" si="52"/>
        <v>0</v>
      </c>
      <c r="P511" s="38"/>
      <c r="Q511" s="38"/>
      <c r="R511" s="38"/>
      <c r="S511" s="37"/>
      <c r="T511" s="24" t="str">
        <f>IFERROR(INDEX(List!$G:$G,MATCH('Cash Flow_Exp'!$U511,List!$H:$H,0)),"")</f>
        <v/>
      </c>
      <c r="U511" s="2"/>
    </row>
    <row r="512" spans="2:21">
      <c r="B512" s="18">
        <f t="shared" si="48"/>
        <v>0</v>
      </c>
      <c r="C512" s="44">
        <f t="shared" si="49"/>
        <v>0</v>
      </c>
      <c r="D512" s="6"/>
      <c r="E512" s="6"/>
      <c r="F512" s="6"/>
      <c r="G512" s="44">
        <f t="shared" si="50"/>
        <v>0</v>
      </c>
      <c r="H512" s="6"/>
      <c r="I512" s="6"/>
      <c r="J512" s="6"/>
      <c r="K512" s="44">
        <f t="shared" si="51"/>
        <v>0</v>
      </c>
      <c r="L512" s="6"/>
      <c r="M512" s="6"/>
      <c r="N512" s="6"/>
      <c r="O512" s="44">
        <f t="shared" si="52"/>
        <v>0</v>
      </c>
      <c r="P512" s="38"/>
      <c r="Q512" s="38"/>
      <c r="R512" s="38"/>
      <c r="S512" s="37"/>
      <c r="T512" s="24" t="str">
        <f>IFERROR(INDEX(List!$G:$G,MATCH('Cash Flow_Exp'!$U512,List!$H:$H,0)),"")</f>
        <v/>
      </c>
      <c r="U512" s="2"/>
    </row>
    <row r="513" spans="2:21">
      <c r="B513" s="18">
        <f t="shared" si="48"/>
        <v>0</v>
      </c>
      <c r="C513" s="44">
        <f t="shared" si="49"/>
        <v>0</v>
      </c>
      <c r="D513" s="6"/>
      <c r="E513" s="6"/>
      <c r="F513" s="6"/>
      <c r="G513" s="44">
        <f t="shared" si="50"/>
        <v>0</v>
      </c>
      <c r="H513" s="6"/>
      <c r="I513" s="6"/>
      <c r="J513" s="6"/>
      <c r="K513" s="44">
        <f t="shared" si="51"/>
        <v>0</v>
      </c>
      <c r="L513" s="6"/>
      <c r="M513" s="6"/>
      <c r="N513" s="6"/>
      <c r="O513" s="44">
        <f t="shared" si="52"/>
        <v>0</v>
      </c>
      <c r="P513" s="38"/>
      <c r="Q513" s="38"/>
      <c r="R513" s="38"/>
      <c r="S513" s="37"/>
      <c r="T513" s="24" t="str">
        <f>IFERROR(INDEX(List!$G:$G,MATCH('Cash Flow_Exp'!$U513,List!$H:$H,0)),"")</f>
        <v/>
      </c>
      <c r="U513" s="2"/>
    </row>
    <row r="514" spans="2:21">
      <c r="B514" s="18">
        <f t="shared" si="48"/>
        <v>0</v>
      </c>
      <c r="C514" s="44">
        <f t="shared" si="49"/>
        <v>0</v>
      </c>
      <c r="D514" s="6"/>
      <c r="E514" s="6"/>
      <c r="F514" s="6"/>
      <c r="G514" s="44">
        <f t="shared" si="50"/>
        <v>0</v>
      </c>
      <c r="H514" s="6"/>
      <c r="I514" s="6"/>
      <c r="J514" s="6"/>
      <c r="K514" s="44">
        <f t="shared" si="51"/>
        <v>0</v>
      </c>
      <c r="L514" s="6"/>
      <c r="M514" s="6"/>
      <c r="N514" s="6"/>
      <c r="O514" s="44">
        <f t="shared" si="52"/>
        <v>0</v>
      </c>
      <c r="P514" s="38"/>
      <c r="Q514" s="38"/>
      <c r="R514" s="38"/>
      <c r="S514" s="37"/>
      <c r="T514" s="24" t="str">
        <f>IFERROR(INDEX(List!$G:$G,MATCH('Cash Flow_Exp'!$U514,List!$H:$H,0)),"")</f>
        <v/>
      </c>
      <c r="U514" s="2"/>
    </row>
    <row r="515" spans="2:21">
      <c r="B515" s="18">
        <f t="shared" si="48"/>
        <v>0</v>
      </c>
      <c r="C515" s="44">
        <f t="shared" si="49"/>
        <v>0</v>
      </c>
      <c r="D515" s="6"/>
      <c r="E515" s="6"/>
      <c r="F515" s="6"/>
      <c r="G515" s="44">
        <f t="shared" si="50"/>
        <v>0</v>
      </c>
      <c r="H515" s="6"/>
      <c r="I515" s="6"/>
      <c r="J515" s="6"/>
      <c r="K515" s="44">
        <f t="shared" si="51"/>
        <v>0</v>
      </c>
      <c r="L515" s="6"/>
      <c r="M515" s="6"/>
      <c r="N515" s="6"/>
      <c r="O515" s="44">
        <f t="shared" si="52"/>
        <v>0</v>
      </c>
      <c r="P515" s="38"/>
      <c r="Q515" s="38"/>
      <c r="R515" s="38"/>
      <c r="S515" s="37"/>
      <c r="T515" s="24" t="str">
        <f>IFERROR(INDEX(List!$G:$G,MATCH('Cash Flow_Exp'!$U515,List!$H:$H,0)),"")</f>
        <v/>
      </c>
      <c r="U515" s="2"/>
    </row>
    <row r="516" spans="2:21">
      <c r="B516" s="18">
        <f t="shared" si="48"/>
        <v>0</v>
      </c>
      <c r="C516" s="44">
        <f t="shared" si="49"/>
        <v>0</v>
      </c>
      <c r="D516" s="6"/>
      <c r="E516" s="6"/>
      <c r="F516" s="6"/>
      <c r="G516" s="44">
        <f t="shared" si="50"/>
        <v>0</v>
      </c>
      <c r="H516" s="6"/>
      <c r="I516" s="6"/>
      <c r="J516" s="6"/>
      <c r="K516" s="44">
        <f t="shared" si="51"/>
        <v>0</v>
      </c>
      <c r="L516" s="6"/>
      <c r="M516" s="6"/>
      <c r="N516" s="6"/>
      <c r="O516" s="44">
        <f t="shared" si="52"/>
        <v>0</v>
      </c>
      <c r="P516" s="38"/>
      <c r="Q516" s="38"/>
      <c r="R516" s="38"/>
      <c r="S516" s="37"/>
      <c r="T516" s="24" t="str">
        <f>IFERROR(INDEX(List!$G:$G,MATCH('Cash Flow_Exp'!$U516,List!$H:$H,0)),"")</f>
        <v/>
      </c>
      <c r="U516" s="2"/>
    </row>
    <row r="517" spans="2:21">
      <c r="B517" s="18">
        <f t="shared" si="48"/>
        <v>0</v>
      </c>
      <c r="C517" s="44">
        <f t="shared" si="49"/>
        <v>0</v>
      </c>
      <c r="D517" s="6"/>
      <c r="E517" s="6"/>
      <c r="F517" s="6"/>
      <c r="G517" s="44">
        <f t="shared" si="50"/>
        <v>0</v>
      </c>
      <c r="H517" s="6"/>
      <c r="I517" s="6"/>
      <c r="J517" s="6"/>
      <c r="K517" s="44">
        <f t="shared" si="51"/>
        <v>0</v>
      </c>
      <c r="L517" s="6"/>
      <c r="M517" s="6"/>
      <c r="N517" s="6"/>
      <c r="O517" s="44">
        <f t="shared" si="52"/>
        <v>0</v>
      </c>
      <c r="P517" s="38"/>
      <c r="Q517" s="38"/>
      <c r="R517" s="38"/>
      <c r="S517" s="37"/>
      <c r="T517" s="24" t="str">
        <f>IFERROR(INDEX(List!$G:$G,MATCH('Cash Flow_Exp'!$U517,List!$H:$H,0)),"")</f>
        <v/>
      </c>
      <c r="U517" s="2"/>
    </row>
    <row r="518" spans="2:21">
      <c r="B518" s="18">
        <f t="shared" si="48"/>
        <v>0</v>
      </c>
      <c r="C518" s="44">
        <f t="shared" si="49"/>
        <v>0</v>
      </c>
      <c r="D518" s="6"/>
      <c r="E518" s="6"/>
      <c r="F518" s="6"/>
      <c r="G518" s="44">
        <f t="shared" si="50"/>
        <v>0</v>
      </c>
      <c r="H518" s="6"/>
      <c r="I518" s="6"/>
      <c r="J518" s="6"/>
      <c r="K518" s="44">
        <f t="shared" si="51"/>
        <v>0</v>
      </c>
      <c r="L518" s="6"/>
      <c r="M518" s="6"/>
      <c r="N518" s="6"/>
      <c r="O518" s="44">
        <f t="shared" si="52"/>
        <v>0</v>
      </c>
      <c r="P518" s="38"/>
      <c r="Q518" s="38"/>
      <c r="R518" s="38"/>
      <c r="S518" s="37"/>
      <c r="T518" s="24" t="str">
        <f>IFERROR(INDEX(List!$G:$G,MATCH('Cash Flow_Exp'!$U518,List!$H:$H,0)),"")</f>
        <v/>
      </c>
      <c r="U518" s="2"/>
    </row>
    <row r="519" spans="2:21">
      <c r="B519" s="18">
        <f t="shared" ref="B519:B582" si="53">O519+K519+G519+C519</f>
        <v>0</v>
      </c>
      <c r="C519" s="44">
        <f t="shared" ref="C519:C582" si="54">SUM(D519:F519)</f>
        <v>0</v>
      </c>
      <c r="D519" s="6"/>
      <c r="E519" s="6"/>
      <c r="F519" s="6"/>
      <c r="G519" s="44">
        <f t="shared" ref="G519:G582" si="55">SUM(H519:J519)</f>
        <v>0</v>
      </c>
      <c r="H519" s="6"/>
      <c r="I519" s="6"/>
      <c r="J519" s="6"/>
      <c r="K519" s="44">
        <f t="shared" ref="K519:K582" si="56">SUM(L519:N519)</f>
        <v>0</v>
      </c>
      <c r="L519" s="6"/>
      <c r="M519" s="6"/>
      <c r="N519" s="6"/>
      <c r="O519" s="44">
        <f t="shared" ref="O519:O582" si="57">SUM(P519:R519)</f>
        <v>0</v>
      </c>
      <c r="P519" s="38"/>
      <c r="Q519" s="38"/>
      <c r="R519" s="38"/>
      <c r="S519" s="37"/>
      <c r="T519" s="24" t="str">
        <f>IFERROR(INDEX(List!$G:$G,MATCH('Cash Flow_Exp'!$U519,List!$H:$H,0)),"")</f>
        <v/>
      </c>
      <c r="U519" s="2"/>
    </row>
    <row r="520" spans="2:21">
      <c r="B520" s="18">
        <f t="shared" si="53"/>
        <v>0</v>
      </c>
      <c r="C520" s="44">
        <f t="shared" si="54"/>
        <v>0</v>
      </c>
      <c r="D520" s="6"/>
      <c r="E520" s="6"/>
      <c r="F520" s="6"/>
      <c r="G520" s="44">
        <f t="shared" si="55"/>
        <v>0</v>
      </c>
      <c r="H520" s="6"/>
      <c r="I520" s="6"/>
      <c r="J520" s="6"/>
      <c r="K520" s="44">
        <f t="shared" si="56"/>
        <v>0</v>
      </c>
      <c r="L520" s="6"/>
      <c r="M520" s="6"/>
      <c r="N520" s="6"/>
      <c r="O520" s="44">
        <f t="shared" si="57"/>
        <v>0</v>
      </c>
      <c r="P520" s="38"/>
      <c r="Q520" s="38"/>
      <c r="R520" s="38"/>
      <c r="S520" s="37"/>
      <c r="T520" s="24" t="str">
        <f>IFERROR(INDEX(List!$G:$G,MATCH('Cash Flow_Exp'!$U520,List!$H:$H,0)),"")</f>
        <v/>
      </c>
      <c r="U520" s="2"/>
    </row>
    <row r="521" spans="2:21">
      <c r="B521" s="18">
        <f t="shared" si="53"/>
        <v>0</v>
      </c>
      <c r="C521" s="44">
        <f t="shared" si="54"/>
        <v>0</v>
      </c>
      <c r="D521" s="6"/>
      <c r="E521" s="6"/>
      <c r="F521" s="6"/>
      <c r="G521" s="44">
        <f t="shared" si="55"/>
        <v>0</v>
      </c>
      <c r="H521" s="6"/>
      <c r="I521" s="6"/>
      <c r="J521" s="6"/>
      <c r="K521" s="44">
        <f t="shared" si="56"/>
        <v>0</v>
      </c>
      <c r="L521" s="6"/>
      <c r="M521" s="6"/>
      <c r="N521" s="6"/>
      <c r="O521" s="44">
        <f t="shared" si="57"/>
        <v>0</v>
      </c>
      <c r="P521" s="38"/>
      <c r="Q521" s="38"/>
      <c r="R521" s="38"/>
      <c r="S521" s="37"/>
      <c r="T521" s="24" t="str">
        <f>IFERROR(INDEX(List!$G:$G,MATCH('Cash Flow_Exp'!$U521,List!$H:$H,0)),"")</f>
        <v/>
      </c>
      <c r="U521" s="2"/>
    </row>
    <row r="522" spans="2:21">
      <c r="B522" s="18">
        <f t="shared" si="53"/>
        <v>0</v>
      </c>
      <c r="C522" s="44">
        <f t="shared" si="54"/>
        <v>0</v>
      </c>
      <c r="D522" s="6"/>
      <c r="E522" s="6"/>
      <c r="F522" s="6"/>
      <c r="G522" s="44">
        <f t="shared" si="55"/>
        <v>0</v>
      </c>
      <c r="H522" s="6"/>
      <c r="I522" s="6"/>
      <c r="J522" s="6"/>
      <c r="K522" s="44">
        <f t="shared" si="56"/>
        <v>0</v>
      </c>
      <c r="L522" s="6"/>
      <c r="M522" s="6"/>
      <c r="N522" s="6"/>
      <c r="O522" s="44">
        <f t="shared" si="57"/>
        <v>0</v>
      </c>
      <c r="P522" s="38"/>
      <c r="Q522" s="38"/>
      <c r="R522" s="38"/>
      <c r="S522" s="37"/>
      <c r="T522" s="24" t="str">
        <f>IFERROR(INDEX(List!$G:$G,MATCH('Cash Flow_Exp'!$U522,List!$H:$H,0)),"")</f>
        <v/>
      </c>
      <c r="U522" s="2"/>
    </row>
    <row r="523" spans="2:21">
      <c r="B523" s="18">
        <f t="shared" si="53"/>
        <v>0</v>
      </c>
      <c r="C523" s="44">
        <f t="shared" si="54"/>
        <v>0</v>
      </c>
      <c r="D523" s="6"/>
      <c r="E523" s="6"/>
      <c r="F523" s="6"/>
      <c r="G523" s="44">
        <f t="shared" si="55"/>
        <v>0</v>
      </c>
      <c r="H523" s="6"/>
      <c r="I523" s="6"/>
      <c r="J523" s="6"/>
      <c r="K523" s="44">
        <f t="shared" si="56"/>
        <v>0</v>
      </c>
      <c r="L523" s="6"/>
      <c r="M523" s="6"/>
      <c r="N523" s="6"/>
      <c r="O523" s="44">
        <f t="shared" si="57"/>
        <v>0</v>
      </c>
      <c r="P523" s="38"/>
      <c r="Q523" s="38"/>
      <c r="R523" s="38"/>
      <c r="S523" s="37"/>
      <c r="T523" s="24" t="str">
        <f>IFERROR(INDEX(List!$G:$G,MATCH('Cash Flow_Exp'!$U523,List!$H:$H,0)),"")</f>
        <v/>
      </c>
      <c r="U523" s="2"/>
    </row>
    <row r="524" spans="2:21">
      <c r="B524" s="18">
        <f t="shared" si="53"/>
        <v>0</v>
      </c>
      <c r="C524" s="44">
        <f t="shared" si="54"/>
        <v>0</v>
      </c>
      <c r="D524" s="6"/>
      <c r="E524" s="6"/>
      <c r="F524" s="6"/>
      <c r="G524" s="44">
        <f t="shared" si="55"/>
        <v>0</v>
      </c>
      <c r="H524" s="6"/>
      <c r="I524" s="6"/>
      <c r="J524" s="6"/>
      <c r="K524" s="44">
        <f t="shared" si="56"/>
        <v>0</v>
      </c>
      <c r="L524" s="6"/>
      <c r="M524" s="6"/>
      <c r="N524" s="6"/>
      <c r="O524" s="44">
        <f t="shared" si="57"/>
        <v>0</v>
      </c>
      <c r="P524" s="38"/>
      <c r="Q524" s="38"/>
      <c r="R524" s="38"/>
      <c r="S524" s="37"/>
      <c r="T524" s="24" t="str">
        <f>IFERROR(INDEX(List!$G:$G,MATCH('Cash Flow_Exp'!$U524,List!$H:$H,0)),"")</f>
        <v/>
      </c>
      <c r="U524" s="2"/>
    </row>
    <row r="525" spans="2:21">
      <c r="B525" s="18">
        <f t="shared" si="53"/>
        <v>0</v>
      </c>
      <c r="C525" s="44">
        <f t="shared" si="54"/>
        <v>0</v>
      </c>
      <c r="D525" s="6"/>
      <c r="E525" s="6"/>
      <c r="F525" s="6"/>
      <c r="G525" s="44">
        <f t="shared" si="55"/>
        <v>0</v>
      </c>
      <c r="H525" s="6"/>
      <c r="I525" s="6"/>
      <c r="J525" s="6"/>
      <c r="K525" s="44">
        <f t="shared" si="56"/>
        <v>0</v>
      </c>
      <c r="L525" s="6"/>
      <c r="M525" s="6"/>
      <c r="N525" s="6"/>
      <c r="O525" s="44">
        <f t="shared" si="57"/>
        <v>0</v>
      </c>
      <c r="P525" s="38"/>
      <c r="Q525" s="38"/>
      <c r="R525" s="38"/>
      <c r="S525" s="37"/>
      <c r="T525" s="24" t="str">
        <f>IFERROR(INDEX(List!$G:$G,MATCH('Cash Flow_Exp'!$U525,List!$H:$H,0)),"")</f>
        <v/>
      </c>
      <c r="U525" s="2"/>
    </row>
    <row r="526" spans="2:21">
      <c r="B526" s="18">
        <f t="shared" si="53"/>
        <v>0</v>
      </c>
      <c r="C526" s="44">
        <f t="shared" si="54"/>
        <v>0</v>
      </c>
      <c r="D526" s="6"/>
      <c r="E526" s="6"/>
      <c r="F526" s="6"/>
      <c r="G526" s="44">
        <f t="shared" si="55"/>
        <v>0</v>
      </c>
      <c r="H526" s="6"/>
      <c r="I526" s="6"/>
      <c r="J526" s="6"/>
      <c r="K526" s="44">
        <f t="shared" si="56"/>
        <v>0</v>
      </c>
      <c r="L526" s="6"/>
      <c r="M526" s="6"/>
      <c r="N526" s="6"/>
      <c r="O526" s="44">
        <f t="shared" si="57"/>
        <v>0</v>
      </c>
      <c r="P526" s="38"/>
      <c r="Q526" s="38"/>
      <c r="R526" s="38"/>
      <c r="S526" s="37"/>
      <c r="T526" s="24" t="str">
        <f>IFERROR(INDEX(List!$G:$G,MATCH('Cash Flow_Exp'!$U526,List!$H:$H,0)),"")</f>
        <v/>
      </c>
      <c r="U526" s="2"/>
    </row>
    <row r="527" spans="2:21">
      <c r="B527" s="18">
        <f t="shared" si="53"/>
        <v>0</v>
      </c>
      <c r="C527" s="44">
        <f t="shared" si="54"/>
        <v>0</v>
      </c>
      <c r="D527" s="6"/>
      <c r="E527" s="6"/>
      <c r="F527" s="6"/>
      <c r="G527" s="44">
        <f t="shared" si="55"/>
        <v>0</v>
      </c>
      <c r="H527" s="6"/>
      <c r="I527" s="6"/>
      <c r="J527" s="6"/>
      <c r="K527" s="44">
        <f t="shared" si="56"/>
        <v>0</v>
      </c>
      <c r="L527" s="6"/>
      <c r="M527" s="6"/>
      <c r="N527" s="6"/>
      <c r="O527" s="44">
        <f t="shared" si="57"/>
        <v>0</v>
      </c>
      <c r="P527" s="38"/>
      <c r="Q527" s="38"/>
      <c r="R527" s="38"/>
      <c r="S527" s="37"/>
      <c r="T527" s="24" t="str">
        <f>IFERROR(INDEX(List!$G:$G,MATCH('Cash Flow_Exp'!$U527,List!$H:$H,0)),"")</f>
        <v/>
      </c>
      <c r="U527" s="2"/>
    </row>
    <row r="528" spans="2:21">
      <c r="B528" s="18">
        <f t="shared" si="53"/>
        <v>0</v>
      </c>
      <c r="C528" s="44">
        <f t="shared" si="54"/>
        <v>0</v>
      </c>
      <c r="D528" s="6"/>
      <c r="E528" s="6"/>
      <c r="F528" s="6"/>
      <c r="G528" s="44">
        <f t="shared" si="55"/>
        <v>0</v>
      </c>
      <c r="H528" s="6"/>
      <c r="I528" s="6"/>
      <c r="J528" s="6"/>
      <c r="K528" s="44">
        <f t="shared" si="56"/>
        <v>0</v>
      </c>
      <c r="L528" s="6"/>
      <c r="M528" s="6"/>
      <c r="N528" s="6"/>
      <c r="O528" s="44">
        <f t="shared" si="57"/>
        <v>0</v>
      </c>
      <c r="P528" s="38"/>
      <c r="Q528" s="38"/>
      <c r="R528" s="38"/>
      <c r="S528" s="37"/>
      <c r="T528" s="24" t="str">
        <f>IFERROR(INDEX(List!$G:$G,MATCH('Cash Flow_Exp'!$U528,List!$H:$H,0)),"")</f>
        <v/>
      </c>
      <c r="U528" s="2"/>
    </row>
    <row r="529" spans="2:21">
      <c r="B529" s="18">
        <f t="shared" si="53"/>
        <v>0</v>
      </c>
      <c r="C529" s="44">
        <f t="shared" si="54"/>
        <v>0</v>
      </c>
      <c r="D529" s="6"/>
      <c r="E529" s="6"/>
      <c r="F529" s="6"/>
      <c r="G529" s="44">
        <f t="shared" si="55"/>
        <v>0</v>
      </c>
      <c r="H529" s="6"/>
      <c r="I529" s="6"/>
      <c r="J529" s="6"/>
      <c r="K529" s="44">
        <f t="shared" si="56"/>
        <v>0</v>
      </c>
      <c r="L529" s="6"/>
      <c r="M529" s="6"/>
      <c r="N529" s="6"/>
      <c r="O529" s="44">
        <f t="shared" si="57"/>
        <v>0</v>
      </c>
      <c r="P529" s="38"/>
      <c r="Q529" s="38"/>
      <c r="R529" s="38"/>
      <c r="S529" s="37"/>
      <c r="T529" s="24" t="str">
        <f>IFERROR(INDEX(List!$G:$G,MATCH('Cash Flow_Exp'!$U529,List!$H:$H,0)),"")</f>
        <v/>
      </c>
      <c r="U529" s="2"/>
    </row>
    <row r="530" spans="2:21">
      <c r="B530" s="18">
        <f t="shared" si="53"/>
        <v>0</v>
      </c>
      <c r="C530" s="44">
        <f t="shared" si="54"/>
        <v>0</v>
      </c>
      <c r="D530" s="6"/>
      <c r="E530" s="6"/>
      <c r="F530" s="6"/>
      <c r="G530" s="44">
        <f t="shared" si="55"/>
        <v>0</v>
      </c>
      <c r="H530" s="6"/>
      <c r="I530" s="6"/>
      <c r="J530" s="6"/>
      <c r="K530" s="44">
        <f t="shared" si="56"/>
        <v>0</v>
      </c>
      <c r="L530" s="6"/>
      <c r="M530" s="6"/>
      <c r="N530" s="6"/>
      <c r="O530" s="44">
        <f t="shared" si="57"/>
        <v>0</v>
      </c>
      <c r="P530" s="38"/>
      <c r="Q530" s="38"/>
      <c r="R530" s="38"/>
      <c r="S530" s="37"/>
      <c r="T530" s="24" t="str">
        <f>IFERROR(INDEX(List!$G:$G,MATCH('Cash Flow_Exp'!$U530,List!$H:$H,0)),"")</f>
        <v/>
      </c>
      <c r="U530" s="2"/>
    </row>
    <row r="531" spans="2:21">
      <c r="B531" s="18">
        <f t="shared" si="53"/>
        <v>0</v>
      </c>
      <c r="C531" s="44">
        <f t="shared" si="54"/>
        <v>0</v>
      </c>
      <c r="D531" s="6"/>
      <c r="E531" s="6"/>
      <c r="F531" s="6"/>
      <c r="G531" s="44">
        <f t="shared" si="55"/>
        <v>0</v>
      </c>
      <c r="H531" s="6"/>
      <c r="I531" s="6"/>
      <c r="J531" s="6"/>
      <c r="K531" s="44">
        <f t="shared" si="56"/>
        <v>0</v>
      </c>
      <c r="L531" s="6"/>
      <c r="M531" s="6"/>
      <c r="N531" s="6"/>
      <c r="O531" s="44">
        <f t="shared" si="57"/>
        <v>0</v>
      </c>
      <c r="P531" s="38"/>
      <c r="Q531" s="38"/>
      <c r="R531" s="38"/>
      <c r="S531" s="37"/>
      <c r="T531" s="24" t="str">
        <f>IFERROR(INDEX(List!$G:$G,MATCH('Cash Flow_Exp'!$U531,List!$H:$H,0)),"")</f>
        <v/>
      </c>
      <c r="U531" s="2"/>
    </row>
    <row r="532" spans="2:21">
      <c r="B532" s="18">
        <f t="shared" si="53"/>
        <v>0</v>
      </c>
      <c r="C532" s="44">
        <f t="shared" si="54"/>
        <v>0</v>
      </c>
      <c r="D532" s="6"/>
      <c r="E532" s="6"/>
      <c r="F532" s="6"/>
      <c r="G532" s="44">
        <f t="shared" si="55"/>
        <v>0</v>
      </c>
      <c r="H532" s="6"/>
      <c r="I532" s="6"/>
      <c r="J532" s="6"/>
      <c r="K532" s="44">
        <f t="shared" si="56"/>
        <v>0</v>
      </c>
      <c r="L532" s="6"/>
      <c r="M532" s="6"/>
      <c r="N532" s="6"/>
      <c r="O532" s="44">
        <f t="shared" si="57"/>
        <v>0</v>
      </c>
      <c r="P532" s="38"/>
      <c r="Q532" s="38"/>
      <c r="R532" s="38"/>
      <c r="S532" s="37"/>
      <c r="T532" s="24" t="str">
        <f>IFERROR(INDEX(List!$G:$G,MATCH('Cash Flow_Exp'!$U532,List!$H:$H,0)),"")</f>
        <v/>
      </c>
      <c r="U532" s="2"/>
    </row>
    <row r="533" spans="2:21">
      <c r="B533" s="18">
        <f t="shared" si="53"/>
        <v>0</v>
      </c>
      <c r="C533" s="44">
        <f t="shared" si="54"/>
        <v>0</v>
      </c>
      <c r="D533" s="6"/>
      <c r="E533" s="6"/>
      <c r="F533" s="6"/>
      <c r="G533" s="44">
        <f t="shared" si="55"/>
        <v>0</v>
      </c>
      <c r="H533" s="6"/>
      <c r="I533" s="6"/>
      <c r="J533" s="6"/>
      <c r="K533" s="44">
        <f t="shared" si="56"/>
        <v>0</v>
      </c>
      <c r="L533" s="6"/>
      <c r="M533" s="6"/>
      <c r="N533" s="6"/>
      <c r="O533" s="44">
        <f t="shared" si="57"/>
        <v>0</v>
      </c>
      <c r="P533" s="38"/>
      <c r="Q533" s="38"/>
      <c r="R533" s="38"/>
      <c r="S533" s="37"/>
      <c r="T533" s="24" t="str">
        <f>IFERROR(INDEX(List!$G:$G,MATCH('Cash Flow_Exp'!$U533,List!$H:$H,0)),"")</f>
        <v/>
      </c>
      <c r="U533" s="2"/>
    </row>
    <row r="534" spans="2:21">
      <c r="B534" s="18">
        <f t="shared" si="53"/>
        <v>0</v>
      </c>
      <c r="C534" s="44">
        <f t="shared" si="54"/>
        <v>0</v>
      </c>
      <c r="D534" s="6"/>
      <c r="E534" s="6"/>
      <c r="F534" s="6"/>
      <c r="G534" s="44">
        <f t="shared" si="55"/>
        <v>0</v>
      </c>
      <c r="H534" s="6"/>
      <c r="I534" s="6"/>
      <c r="J534" s="6"/>
      <c r="K534" s="44">
        <f t="shared" si="56"/>
        <v>0</v>
      </c>
      <c r="L534" s="6"/>
      <c r="M534" s="6"/>
      <c r="N534" s="6"/>
      <c r="O534" s="44">
        <f t="shared" si="57"/>
        <v>0</v>
      </c>
      <c r="P534" s="38"/>
      <c r="Q534" s="38"/>
      <c r="R534" s="38"/>
      <c r="S534" s="37"/>
      <c r="T534" s="24" t="str">
        <f>IFERROR(INDEX(List!$G:$G,MATCH('Cash Flow_Exp'!$U534,List!$H:$H,0)),"")</f>
        <v/>
      </c>
      <c r="U534" s="2"/>
    </row>
    <row r="535" spans="2:21">
      <c r="B535" s="18">
        <f t="shared" si="53"/>
        <v>0</v>
      </c>
      <c r="C535" s="44">
        <f t="shared" si="54"/>
        <v>0</v>
      </c>
      <c r="D535" s="6"/>
      <c r="E535" s="6"/>
      <c r="F535" s="6"/>
      <c r="G535" s="44">
        <f t="shared" si="55"/>
        <v>0</v>
      </c>
      <c r="H535" s="6"/>
      <c r="I535" s="6"/>
      <c r="J535" s="6"/>
      <c r="K535" s="44">
        <f t="shared" si="56"/>
        <v>0</v>
      </c>
      <c r="L535" s="6"/>
      <c r="M535" s="6"/>
      <c r="N535" s="6"/>
      <c r="O535" s="44">
        <f t="shared" si="57"/>
        <v>0</v>
      </c>
      <c r="P535" s="38"/>
      <c r="Q535" s="38"/>
      <c r="R535" s="38"/>
      <c r="S535" s="37"/>
      <c r="T535" s="24" t="str">
        <f>IFERROR(INDEX(List!$G:$G,MATCH('Cash Flow_Exp'!$U535,List!$H:$H,0)),"")</f>
        <v/>
      </c>
      <c r="U535" s="2"/>
    </row>
    <row r="536" spans="2:21">
      <c r="B536" s="18">
        <f t="shared" si="53"/>
        <v>0</v>
      </c>
      <c r="C536" s="44">
        <f t="shared" si="54"/>
        <v>0</v>
      </c>
      <c r="D536" s="6"/>
      <c r="E536" s="6"/>
      <c r="F536" s="6"/>
      <c r="G536" s="44">
        <f t="shared" si="55"/>
        <v>0</v>
      </c>
      <c r="H536" s="6"/>
      <c r="I536" s="6"/>
      <c r="J536" s="6"/>
      <c r="K536" s="44">
        <f t="shared" si="56"/>
        <v>0</v>
      </c>
      <c r="L536" s="6"/>
      <c r="M536" s="6"/>
      <c r="N536" s="6"/>
      <c r="O536" s="44">
        <f t="shared" si="57"/>
        <v>0</v>
      </c>
      <c r="P536" s="38"/>
      <c r="Q536" s="38"/>
      <c r="R536" s="38"/>
      <c r="S536" s="37"/>
      <c r="T536" s="24" t="str">
        <f>IFERROR(INDEX(List!$G:$G,MATCH('Cash Flow_Exp'!$U536,List!$H:$H,0)),"")</f>
        <v/>
      </c>
      <c r="U536" s="2"/>
    </row>
    <row r="537" spans="2:21">
      <c r="B537" s="18">
        <f t="shared" si="53"/>
        <v>0</v>
      </c>
      <c r="C537" s="44">
        <f t="shared" si="54"/>
        <v>0</v>
      </c>
      <c r="D537" s="6"/>
      <c r="E537" s="6"/>
      <c r="F537" s="6"/>
      <c r="G537" s="44">
        <f t="shared" si="55"/>
        <v>0</v>
      </c>
      <c r="H537" s="6"/>
      <c r="I537" s="6"/>
      <c r="J537" s="6"/>
      <c r="K537" s="44">
        <f t="shared" si="56"/>
        <v>0</v>
      </c>
      <c r="L537" s="6"/>
      <c r="M537" s="6"/>
      <c r="N537" s="6"/>
      <c r="O537" s="44">
        <f t="shared" si="57"/>
        <v>0</v>
      </c>
      <c r="P537" s="38"/>
      <c r="Q537" s="38"/>
      <c r="R537" s="38"/>
      <c r="S537" s="37"/>
      <c r="T537" s="24" t="str">
        <f>IFERROR(INDEX(List!$G:$G,MATCH('Cash Flow_Exp'!$U537,List!$H:$H,0)),"")</f>
        <v/>
      </c>
      <c r="U537" s="2"/>
    </row>
    <row r="538" spans="2:21">
      <c r="B538" s="18">
        <f t="shared" si="53"/>
        <v>0</v>
      </c>
      <c r="C538" s="44">
        <f t="shared" si="54"/>
        <v>0</v>
      </c>
      <c r="D538" s="6"/>
      <c r="E538" s="6"/>
      <c r="F538" s="6"/>
      <c r="G538" s="44">
        <f t="shared" si="55"/>
        <v>0</v>
      </c>
      <c r="H538" s="6"/>
      <c r="I538" s="6"/>
      <c r="J538" s="6"/>
      <c r="K538" s="44">
        <f t="shared" si="56"/>
        <v>0</v>
      </c>
      <c r="L538" s="6"/>
      <c r="M538" s="6"/>
      <c r="N538" s="6"/>
      <c r="O538" s="44">
        <f t="shared" si="57"/>
        <v>0</v>
      </c>
      <c r="P538" s="38"/>
      <c r="Q538" s="38"/>
      <c r="R538" s="38"/>
      <c r="S538" s="37"/>
      <c r="T538" s="24" t="str">
        <f>IFERROR(INDEX(List!$G:$G,MATCH('Cash Flow_Exp'!$U538,List!$H:$H,0)),"")</f>
        <v/>
      </c>
      <c r="U538" s="2"/>
    </row>
    <row r="539" spans="2:21">
      <c r="B539" s="18">
        <f t="shared" si="53"/>
        <v>0</v>
      </c>
      <c r="C539" s="44">
        <f t="shared" si="54"/>
        <v>0</v>
      </c>
      <c r="D539" s="6"/>
      <c r="E539" s="6"/>
      <c r="F539" s="6"/>
      <c r="G539" s="44">
        <f t="shared" si="55"/>
        <v>0</v>
      </c>
      <c r="H539" s="6"/>
      <c r="I539" s="6"/>
      <c r="J539" s="6"/>
      <c r="K539" s="44">
        <f t="shared" si="56"/>
        <v>0</v>
      </c>
      <c r="L539" s="6"/>
      <c r="M539" s="6"/>
      <c r="N539" s="6"/>
      <c r="O539" s="44">
        <f t="shared" si="57"/>
        <v>0</v>
      </c>
      <c r="P539" s="38"/>
      <c r="Q539" s="38"/>
      <c r="R539" s="38"/>
      <c r="S539" s="37"/>
      <c r="T539" s="24" t="str">
        <f>IFERROR(INDEX(List!$G:$G,MATCH('Cash Flow_Exp'!$U539,List!$H:$H,0)),"")</f>
        <v/>
      </c>
      <c r="U539" s="2"/>
    </row>
    <row r="540" spans="2:21">
      <c r="B540" s="18">
        <f t="shared" si="53"/>
        <v>0</v>
      </c>
      <c r="C540" s="44">
        <f t="shared" si="54"/>
        <v>0</v>
      </c>
      <c r="D540" s="6"/>
      <c r="E540" s="6"/>
      <c r="F540" s="6"/>
      <c r="G540" s="44">
        <f t="shared" si="55"/>
        <v>0</v>
      </c>
      <c r="H540" s="6"/>
      <c r="I540" s="6"/>
      <c r="J540" s="6"/>
      <c r="K540" s="44">
        <f t="shared" si="56"/>
        <v>0</v>
      </c>
      <c r="L540" s="6"/>
      <c r="M540" s="6"/>
      <c r="N540" s="6"/>
      <c r="O540" s="44">
        <f t="shared" si="57"/>
        <v>0</v>
      </c>
      <c r="P540" s="38"/>
      <c r="Q540" s="38"/>
      <c r="R540" s="38"/>
      <c r="S540" s="37"/>
      <c r="T540" s="24" t="str">
        <f>IFERROR(INDEX(List!$G:$G,MATCH('Cash Flow_Exp'!$U540,List!$H:$H,0)),"")</f>
        <v/>
      </c>
      <c r="U540" s="2"/>
    </row>
    <row r="541" spans="2:21">
      <c r="B541" s="18">
        <f t="shared" si="53"/>
        <v>0</v>
      </c>
      <c r="C541" s="44">
        <f t="shared" si="54"/>
        <v>0</v>
      </c>
      <c r="D541" s="6"/>
      <c r="E541" s="6"/>
      <c r="F541" s="6"/>
      <c r="G541" s="44">
        <f t="shared" si="55"/>
        <v>0</v>
      </c>
      <c r="H541" s="6"/>
      <c r="I541" s="6"/>
      <c r="J541" s="6"/>
      <c r="K541" s="44">
        <f t="shared" si="56"/>
        <v>0</v>
      </c>
      <c r="L541" s="6"/>
      <c r="M541" s="6"/>
      <c r="N541" s="6"/>
      <c r="O541" s="44">
        <f t="shared" si="57"/>
        <v>0</v>
      </c>
      <c r="P541" s="38"/>
      <c r="Q541" s="38"/>
      <c r="R541" s="38"/>
      <c r="S541" s="37"/>
      <c r="T541" s="24" t="str">
        <f>IFERROR(INDEX(List!$G:$G,MATCH('Cash Flow_Exp'!$U541,List!$H:$H,0)),"")</f>
        <v/>
      </c>
      <c r="U541" s="2"/>
    </row>
    <row r="542" spans="2:21">
      <c r="B542" s="18">
        <f t="shared" si="53"/>
        <v>0</v>
      </c>
      <c r="C542" s="44">
        <f t="shared" si="54"/>
        <v>0</v>
      </c>
      <c r="D542" s="6"/>
      <c r="E542" s="6"/>
      <c r="F542" s="6"/>
      <c r="G542" s="44">
        <f t="shared" si="55"/>
        <v>0</v>
      </c>
      <c r="H542" s="6"/>
      <c r="I542" s="6"/>
      <c r="J542" s="6"/>
      <c r="K542" s="44">
        <f t="shared" si="56"/>
        <v>0</v>
      </c>
      <c r="L542" s="6"/>
      <c r="M542" s="6"/>
      <c r="N542" s="6"/>
      <c r="O542" s="44">
        <f t="shared" si="57"/>
        <v>0</v>
      </c>
      <c r="P542" s="38"/>
      <c r="Q542" s="38"/>
      <c r="R542" s="38"/>
      <c r="S542" s="37"/>
      <c r="T542" s="24" t="str">
        <f>IFERROR(INDEX(List!$G:$G,MATCH('Cash Flow_Exp'!$U542,List!$H:$H,0)),"")</f>
        <v/>
      </c>
      <c r="U542" s="2"/>
    </row>
    <row r="543" spans="2:21">
      <c r="B543" s="18">
        <f t="shared" si="53"/>
        <v>0</v>
      </c>
      <c r="C543" s="44">
        <f t="shared" si="54"/>
        <v>0</v>
      </c>
      <c r="D543" s="6"/>
      <c r="E543" s="6"/>
      <c r="F543" s="6"/>
      <c r="G543" s="44">
        <f t="shared" si="55"/>
        <v>0</v>
      </c>
      <c r="H543" s="6"/>
      <c r="I543" s="6"/>
      <c r="J543" s="6"/>
      <c r="K543" s="44">
        <f t="shared" si="56"/>
        <v>0</v>
      </c>
      <c r="L543" s="6"/>
      <c r="M543" s="6"/>
      <c r="N543" s="6"/>
      <c r="O543" s="44">
        <f t="shared" si="57"/>
        <v>0</v>
      </c>
      <c r="P543" s="38"/>
      <c r="Q543" s="38"/>
      <c r="R543" s="38"/>
      <c r="S543" s="37"/>
      <c r="T543" s="24" t="str">
        <f>IFERROR(INDEX(List!$G:$G,MATCH('Cash Flow_Exp'!$U543,List!$H:$H,0)),"")</f>
        <v/>
      </c>
      <c r="U543" s="2"/>
    </row>
    <row r="544" spans="2:21">
      <c r="B544" s="18">
        <f t="shared" si="53"/>
        <v>0</v>
      </c>
      <c r="C544" s="44">
        <f t="shared" si="54"/>
        <v>0</v>
      </c>
      <c r="D544" s="6"/>
      <c r="E544" s="6"/>
      <c r="F544" s="6"/>
      <c r="G544" s="44">
        <f t="shared" si="55"/>
        <v>0</v>
      </c>
      <c r="H544" s="6"/>
      <c r="I544" s="6"/>
      <c r="J544" s="6"/>
      <c r="K544" s="44">
        <f t="shared" si="56"/>
        <v>0</v>
      </c>
      <c r="L544" s="6"/>
      <c r="M544" s="6"/>
      <c r="N544" s="6"/>
      <c r="O544" s="44">
        <f t="shared" si="57"/>
        <v>0</v>
      </c>
      <c r="P544" s="38"/>
      <c r="Q544" s="38"/>
      <c r="R544" s="38"/>
      <c r="S544" s="37"/>
      <c r="T544" s="24" t="str">
        <f>IFERROR(INDEX(List!$G:$G,MATCH('Cash Flow_Exp'!$U544,List!$H:$H,0)),"")</f>
        <v/>
      </c>
      <c r="U544" s="2"/>
    </row>
    <row r="545" spans="2:21">
      <c r="B545" s="18">
        <f t="shared" si="53"/>
        <v>0</v>
      </c>
      <c r="C545" s="44">
        <f t="shared" si="54"/>
        <v>0</v>
      </c>
      <c r="D545" s="6"/>
      <c r="E545" s="6"/>
      <c r="F545" s="6"/>
      <c r="G545" s="44">
        <f t="shared" si="55"/>
        <v>0</v>
      </c>
      <c r="H545" s="6"/>
      <c r="I545" s="6"/>
      <c r="J545" s="6"/>
      <c r="K545" s="44">
        <f t="shared" si="56"/>
        <v>0</v>
      </c>
      <c r="L545" s="6"/>
      <c r="M545" s="6"/>
      <c r="N545" s="6"/>
      <c r="O545" s="44">
        <f t="shared" si="57"/>
        <v>0</v>
      </c>
      <c r="P545" s="38"/>
      <c r="Q545" s="38"/>
      <c r="R545" s="38"/>
      <c r="S545" s="37"/>
      <c r="T545" s="24" t="str">
        <f>IFERROR(INDEX(List!$G:$G,MATCH('Cash Flow_Exp'!$U545,List!$H:$H,0)),"")</f>
        <v/>
      </c>
      <c r="U545" s="2"/>
    </row>
    <row r="546" spans="2:21">
      <c r="B546" s="18">
        <f t="shared" si="53"/>
        <v>0</v>
      </c>
      <c r="C546" s="44">
        <f t="shared" si="54"/>
        <v>0</v>
      </c>
      <c r="D546" s="6"/>
      <c r="E546" s="6"/>
      <c r="F546" s="6"/>
      <c r="G546" s="44">
        <f t="shared" si="55"/>
        <v>0</v>
      </c>
      <c r="H546" s="6"/>
      <c r="I546" s="6"/>
      <c r="J546" s="6"/>
      <c r="K546" s="44">
        <f t="shared" si="56"/>
        <v>0</v>
      </c>
      <c r="L546" s="6"/>
      <c r="M546" s="6"/>
      <c r="N546" s="6"/>
      <c r="O546" s="44">
        <f t="shared" si="57"/>
        <v>0</v>
      </c>
      <c r="P546" s="38"/>
      <c r="Q546" s="38"/>
      <c r="R546" s="38"/>
      <c r="S546" s="37"/>
      <c r="T546" s="24" t="str">
        <f>IFERROR(INDEX(List!$G:$G,MATCH('Cash Flow_Exp'!$U546,List!$H:$H,0)),"")</f>
        <v/>
      </c>
      <c r="U546" s="2"/>
    </row>
    <row r="547" spans="2:21">
      <c r="B547" s="18">
        <f t="shared" si="53"/>
        <v>0</v>
      </c>
      <c r="C547" s="44">
        <f t="shared" si="54"/>
        <v>0</v>
      </c>
      <c r="D547" s="6"/>
      <c r="E547" s="6"/>
      <c r="F547" s="6"/>
      <c r="G547" s="44">
        <f t="shared" si="55"/>
        <v>0</v>
      </c>
      <c r="H547" s="6"/>
      <c r="I547" s="6"/>
      <c r="J547" s="6"/>
      <c r="K547" s="44">
        <f t="shared" si="56"/>
        <v>0</v>
      </c>
      <c r="L547" s="6"/>
      <c r="M547" s="6"/>
      <c r="N547" s="6"/>
      <c r="O547" s="44">
        <f t="shared" si="57"/>
        <v>0</v>
      </c>
      <c r="P547" s="38"/>
      <c r="Q547" s="38"/>
      <c r="R547" s="38"/>
      <c r="S547" s="37"/>
      <c r="T547" s="24" t="str">
        <f>IFERROR(INDEX(List!$G:$G,MATCH('Cash Flow_Exp'!$U547,List!$H:$H,0)),"")</f>
        <v/>
      </c>
      <c r="U547" s="2"/>
    </row>
    <row r="548" spans="2:21">
      <c r="B548" s="18">
        <f t="shared" si="53"/>
        <v>0</v>
      </c>
      <c r="C548" s="44">
        <f t="shared" si="54"/>
        <v>0</v>
      </c>
      <c r="D548" s="6"/>
      <c r="E548" s="6"/>
      <c r="F548" s="6"/>
      <c r="G548" s="44">
        <f t="shared" si="55"/>
        <v>0</v>
      </c>
      <c r="H548" s="6"/>
      <c r="I548" s="6"/>
      <c r="J548" s="6"/>
      <c r="K548" s="44">
        <f t="shared" si="56"/>
        <v>0</v>
      </c>
      <c r="L548" s="6"/>
      <c r="M548" s="6"/>
      <c r="N548" s="6"/>
      <c r="O548" s="44">
        <f t="shared" si="57"/>
        <v>0</v>
      </c>
      <c r="P548" s="38"/>
      <c r="Q548" s="38"/>
      <c r="R548" s="38"/>
      <c r="S548" s="37"/>
      <c r="T548" s="24" t="str">
        <f>IFERROR(INDEX(List!$G:$G,MATCH('Cash Flow_Exp'!$U548,List!$H:$H,0)),"")</f>
        <v/>
      </c>
      <c r="U548" s="2"/>
    </row>
    <row r="549" spans="2:21">
      <c r="B549" s="18">
        <f t="shared" si="53"/>
        <v>0</v>
      </c>
      <c r="C549" s="44">
        <f t="shared" si="54"/>
        <v>0</v>
      </c>
      <c r="D549" s="6"/>
      <c r="E549" s="6"/>
      <c r="F549" s="6"/>
      <c r="G549" s="44">
        <f t="shared" si="55"/>
        <v>0</v>
      </c>
      <c r="H549" s="6"/>
      <c r="I549" s="6"/>
      <c r="J549" s="6"/>
      <c r="K549" s="44">
        <f t="shared" si="56"/>
        <v>0</v>
      </c>
      <c r="L549" s="6"/>
      <c r="M549" s="6"/>
      <c r="N549" s="6"/>
      <c r="O549" s="44">
        <f t="shared" si="57"/>
        <v>0</v>
      </c>
      <c r="P549" s="38"/>
      <c r="Q549" s="38"/>
      <c r="R549" s="38"/>
      <c r="S549" s="37"/>
      <c r="T549" s="24" t="str">
        <f>IFERROR(INDEX(List!$G:$G,MATCH('Cash Flow_Exp'!$U549,List!$H:$H,0)),"")</f>
        <v/>
      </c>
      <c r="U549" s="2"/>
    </row>
    <row r="550" spans="2:21">
      <c r="B550" s="18">
        <f t="shared" si="53"/>
        <v>0</v>
      </c>
      <c r="C550" s="44">
        <f t="shared" si="54"/>
        <v>0</v>
      </c>
      <c r="D550" s="6"/>
      <c r="E550" s="6"/>
      <c r="F550" s="6"/>
      <c r="G550" s="44">
        <f t="shared" si="55"/>
        <v>0</v>
      </c>
      <c r="H550" s="6"/>
      <c r="I550" s="6"/>
      <c r="J550" s="6"/>
      <c r="K550" s="44">
        <f t="shared" si="56"/>
        <v>0</v>
      </c>
      <c r="L550" s="6"/>
      <c r="M550" s="6"/>
      <c r="N550" s="6"/>
      <c r="O550" s="44">
        <f t="shared" si="57"/>
        <v>0</v>
      </c>
      <c r="P550" s="38"/>
      <c r="Q550" s="38"/>
      <c r="R550" s="38"/>
      <c r="S550" s="37"/>
      <c r="T550" s="24" t="str">
        <f>IFERROR(INDEX(List!$G:$G,MATCH('Cash Flow_Exp'!$U550,List!$H:$H,0)),"")</f>
        <v/>
      </c>
      <c r="U550" s="2"/>
    </row>
    <row r="551" spans="2:21">
      <c r="B551" s="18">
        <f t="shared" si="53"/>
        <v>0</v>
      </c>
      <c r="C551" s="44">
        <f t="shared" si="54"/>
        <v>0</v>
      </c>
      <c r="D551" s="6"/>
      <c r="E551" s="6"/>
      <c r="F551" s="6"/>
      <c r="G551" s="44">
        <f t="shared" si="55"/>
        <v>0</v>
      </c>
      <c r="H551" s="6"/>
      <c r="I551" s="6"/>
      <c r="J551" s="6"/>
      <c r="K551" s="44">
        <f t="shared" si="56"/>
        <v>0</v>
      </c>
      <c r="L551" s="6"/>
      <c r="M551" s="6"/>
      <c r="N551" s="6"/>
      <c r="O551" s="44">
        <f t="shared" si="57"/>
        <v>0</v>
      </c>
      <c r="P551" s="38"/>
      <c r="Q551" s="38"/>
      <c r="R551" s="38"/>
      <c r="S551" s="37"/>
      <c r="T551" s="24" t="str">
        <f>IFERROR(INDEX(List!$G:$G,MATCH('Cash Flow_Exp'!$U551,List!$H:$H,0)),"")</f>
        <v/>
      </c>
      <c r="U551" s="2"/>
    </row>
    <row r="552" spans="2:21">
      <c r="B552" s="18">
        <f t="shared" si="53"/>
        <v>0</v>
      </c>
      <c r="C552" s="44">
        <f t="shared" si="54"/>
        <v>0</v>
      </c>
      <c r="D552" s="6"/>
      <c r="E552" s="6"/>
      <c r="F552" s="6"/>
      <c r="G552" s="44">
        <f t="shared" si="55"/>
        <v>0</v>
      </c>
      <c r="H552" s="6"/>
      <c r="I552" s="6"/>
      <c r="J552" s="6"/>
      <c r="K552" s="44">
        <f t="shared" si="56"/>
        <v>0</v>
      </c>
      <c r="L552" s="6"/>
      <c r="M552" s="6"/>
      <c r="N552" s="6"/>
      <c r="O552" s="44">
        <f t="shared" si="57"/>
        <v>0</v>
      </c>
      <c r="P552" s="38"/>
      <c r="Q552" s="38"/>
      <c r="R552" s="38"/>
      <c r="S552" s="37"/>
      <c r="T552" s="24" t="str">
        <f>IFERROR(INDEX(List!$G:$G,MATCH('Cash Flow_Exp'!$U552,List!$H:$H,0)),"")</f>
        <v/>
      </c>
      <c r="U552" s="2"/>
    </row>
    <row r="553" spans="2:21">
      <c r="B553" s="18">
        <f t="shared" si="53"/>
        <v>0</v>
      </c>
      <c r="C553" s="44">
        <f t="shared" si="54"/>
        <v>0</v>
      </c>
      <c r="D553" s="6"/>
      <c r="E553" s="6"/>
      <c r="F553" s="6"/>
      <c r="G553" s="44">
        <f t="shared" si="55"/>
        <v>0</v>
      </c>
      <c r="H553" s="6"/>
      <c r="I553" s="6"/>
      <c r="J553" s="6"/>
      <c r="K553" s="44">
        <f t="shared" si="56"/>
        <v>0</v>
      </c>
      <c r="L553" s="6"/>
      <c r="M553" s="6"/>
      <c r="N553" s="6"/>
      <c r="O553" s="44">
        <f t="shared" si="57"/>
        <v>0</v>
      </c>
      <c r="P553" s="38"/>
      <c r="Q553" s="38"/>
      <c r="R553" s="38"/>
      <c r="S553" s="37"/>
      <c r="T553" s="24" t="str">
        <f>IFERROR(INDEX(List!$G:$G,MATCH('Cash Flow_Exp'!$U553,List!$H:$H,0)),"")</f>
        <v/>
      </c>
      <c r="U553" s="2"/>
    </row>
    <row r="554" spans="2:21">
      <c r="B554" s="18">
        <f t="shared" si="53"/>
        <v>0</v>
      </c>
      <c r="C554" s="44">
        <f t="shared" si="54"/>
        <v>0</v>
      </c>
      <c r="D554" s="6"/>
      <c r="E554" s="6"/>
      <c r="F554" s="6"/>
      <c r="G554" s="44">
        <f t="shared" si="55"/>
        <v>0</v>
      </c>
      <c r="H554" s="6"/>
      <c r="I554" s="6"/>
      <c r="J554" s="6"/>
      <c r="K554" s="44">
        <f t="shared" si="56"/>
        <v>0</v>
      </c>
      <c r="L554" s="6"/>
      <c r="M554" s="6"/>
      <c r="N554" s="6"/>
      <c r="O554" s="44">
        <f t="shared" si="57"/>
        <v>0</v>
      </c>
      <c r="P554" s="38"/>
      <c r="Q554" s="38"/>
      <c r="R554" s="38"/>
      <c r="S554" s="37"/>
      <c r="T554" s="24" t="str">
        <f>IFERROR(INDEX(List!$G:$G,MATCH('Cash Flow_Exp'!$U554,List!$H:$H,0)),"")</f>
        <v/>
      </c>
      <c r="U554" s="2"/>
    </row>
    <row r="555" spans="2:21">
      <c r="B555" s="18">
        <f t="shared" si="53"/>
        <v>0</v>
      </c>
      <c r="C555" s="44">
        <f t="shared" si="54"/>
        <v>0</v>
      </c>
      <c r="D555" s="6"/>
      <c r="E555" s="6"/>
      <c r="F555" s="6"/>
      <c r="G555" s="44">
        <f t="shared" si="55"/>
        <v>0</v>
      </c>
      <c r="H555" s="6"/>
      <c r="I555" s="6"/>
      <c r="J555" s="6"/>
      <c r="K555" s="44">
        <f t="shared" si="56"/>
        <v>0</v>
      </c>
      <c r="L555" s="6"/>
      <c r="M555" s="6"/>
      <c r="N555" s="6"/>
      <c r="O555" s="44">
        <f t="shared" si="57"/>
        <v>0</v>
      </c>
      <c r="P555" s="38"/>
      <c r="Q555" s="38"/>
      <c r="R555" s="38"/>
      <c r="S555" s="37"/>
      <c r="T555" s="24" t="str">
        <f>IFERROR(INDEX(List!$G:$G,MATCH('Cash Flow_Exp'!$U555,List!$H:$H,0)),"")</f>
        <v/>
      </c>
      <c r="U555" s="2"/>
    </row>
    <row r="556" spans="2:21">
      <c r="B556" s="18">
        <f t="shared" si="53"/>
        <v>0</v>
      </c>
      <c r="C556" s="44">
        <f t="shared" si="54"/>
        <v>0</v>
      </c>
      <c r="D556" s="6"/>
      <c r="E556" s="6"/>
      <c r="F556" s="6"/>
      <c r="G556" s="44">
        <f t="shared" si="55"/>
        <v>0</v>
      </c>
      <c r="H556" s="6"/>
      <c r="I556" s="6"/>
      <c r="J556" s="6"/>
      <c r="K556" s="44">
        <f t="shared" si="56"/>
        <v>0</v>
      </c>
      <c r="L556" s="6"/>
      <c r="M556" s="6"/>
      <c r="N556" s="6"/>
      <c r="O556" s="44">
        <f t="shared" si="57"/>
        <v>0</v>
      </c>
      <c r="P556" s="38"/>
      <c r="Q556" s="38"/>
      <c r="R556" s="38"/>
      <c r="S556" s="37"/>
      <c r="T556" s="24" t="str">
        <f>IFERROR(INDEX(List!$G:$G,MATCH('Cash Flow_Exp'!$U556,List!$H:$H,0)),"")</f>
        <v/>
      </c>
      <c r="U556" s="2"/>
    </row>
    <row r="557" spans="2:21">
      <c r="B557" s="18">
        <f t="shared" si="53"/>
        <v>0</v>
      </c>
      <c r="C557" s="44">
        <f t="shared" si="54"/>
        <v>0</v>
      </c>
      <c r="D557" s="6"/>
      <c r="E557" s="6"/>
      <c r="F557" s="6"/>
      <c r="G557" s="44">
        <f t="shared" si="55"/>
        <v>0</v>
      </c>
      <c r="H557" s="6"/>
      <c r="I557" s="6"/>
      <c r="J557" s="6"/>
      <c r="K557" s="44">
        <f t="shared" si="56"/>
        <v>0</v>
      </c>
      <c r="L557" s="6"/>
      <c r="M557" s="6"/>
      <c r="N557" s="6"/>
      <c r="O557" s="44">
        <f t="shared" si="57"/>
        <v>0</v>
      </c>
      <c r="P557" s="38"/>
      <c r="Q557" s="38"/>
      <c r="R557" s="38"/>
      <c r="S557" s="37"/>
      <c r="T557" s="24" t="str">
        <f>IFERROR(INDEX(List!$G:$G,MATCH('Cash Flow_Exp'!$U557,List!$H:$H,0)),"")</f>
        <v/>
      </c>
      <c r="U557" s="2"/>
    </row>
    <row r="558" spans="2:21">
      <c r="B558" s="18">
        <f t="shared" si="53"/>
        <v>0</v>
      </c>
      <c r="C558" s="44">
        <f t="shared" si="54"/>
        <v>0</v>
      </c>
      <c r="D558" s="6"/>
      <c r="E558" s="6"/>
      <c r="F558" s="6"/>
      <c r="G558" s="44">
        <f t="shared" si="55"/>
        <v>0</v>
      </c>
      <c r="H558" s="6"/>
      <c r="I558" s="6"/>
      <c r="J558" s="6"/>
      <c r="K558" s="44">
        <f t="shared" si="56"/>
        <v>0</v>
      </c>
      <c r="L558" s="6"/>
      <c r="M558" s="6"/>
      <c r="N558" s="6"/>
      <c r="O558" s="44">
        <f t="shared" si="57"/>
        <v>0</v>
      </c>
      <c r="P558" s="38"/>
      <c r="Q558" s="38"/>
      <c r="R558" s="38"/>
      <c r="S558" s="37"/>
      <c r="T558" s="24" t="str">
        <f>IFERROR(INDEX(List!$G:$G,MATCH('Cash Flow_Exp'!$U558,List!$H:$H,0)),"")</f>
        <v/>
      </c>
      <c r="U558" s="2"/>
    </row>
    <row r="559" spans="2:21">
      <c r="B559" s="18">
        <f t="shared" si="53"/>
        <v>0</v>
      </c>
      <c r="C559" s="44">
        <f t="shared" si="54"/>
        <v>0</v>
      </c>
      <c r="D559" s="6"/>
      <c r="E559" s="6"/>
      <c r="F559" s="6"/>
      <c r="G559" s="44">
        <f t="shared" si="55"/>
        <v>0</v>
      </c>
      <c r="H559" s="6"/>
      <c r="I559" s="6"/>
      <c r="J559" s="6"/>
      <c r="K559" s="44">
        <f t="shared" si="56"/>
        <v>0</v>
      </c>
      <c r="L559" s="6"/>
      <c r="M559" s="6"/>
      <c r="N559" s="6"/>
      <c r="O559" s="44">
        <f t="shared" si="57"/>
        <v>0</v>
      </c>
      <c r="P559" s="38"/>
      <c r="Q559" s="38"/>
      <c r="R559" s="38"/>
      <c r="S559" s="37"/>
      <c r="T559" s="24" t="str">
        <f>IFERROR(INDEX(List!$G:$G,MATCH('Cash Flow_Exp'!$U559,List!$H:$H,0)),"")</f>
        <v/>
      </c>
      <c r="U559" s="2"/>
    </row>
    <row r="560" spans="2:21">
      <c r="B560" s="18">
        <f t="shared" si="53"/>
        <v>0</v>
      </c>
      <c r="C560" s="44">
        <f t="shared" si="54"/>
        <v>0</v>
      </c>
      <c r="D560" s="6"/>
      <c r="E560" s="6"/>
      <c r="F560" s="6"/>
      <c r="G560" s="44">
        <f t="shared" si="55"/>
        <v>0</v>
      </c>
      <c r="H560" s="6"/>
      <c r="I560" s="6"/>
      <c r="J560" s="6"/>
      <c r="K560" s="44">
        <f t="shared" si="56"/>
        <v>0</v>
      </c>
      <c r="L560" s="6"/>
      <c r="M560" s="6"/>
      <c r="N560" s="6"/>
      <c r="O560" s="44">
        <f t="shared" si="57"/>
        <v>0</v>
      </c>
      <c r="P560" s="38"/>
      <c r="Q560" s="38"/>
      <c r="R560" s="38"/>
      <c r="S560" s="37"/>
      <c r="T560" s="24" t="str">
        <f>IFERROR(INDEX(List!$G:$G,MATCH('Cash Flow_Exp'!$U560,List!$H:$H,0)),"")</f>
        <v/>
      </c>
      <c r="U560" s="2"/>
    </row>
    <row r="561" spans="2:21">
      <c r="B561" s="18">
        <f t="shared" si="53"/>
        <v>0</v>
      </c>
      <c r="C561" s="44">
        <f t="shared" si="54"/>
        <v>0</v>
      </c>
      <c r="D561" s="6"/>
      <c r="E561" s="6"/>
      <c r="F561" s="6"/>
      <c r="G561" s="44">
        <f t="shared" si="55"/>
        <v>0</v>
      </c>
      <c r="H561" s="6"/>
      <c r="I561" s="6"/>
      <c r="J561" s="6"/>
      <c r="K561" s="44">
        <f t="shared" si="56"/>
        <v>0</v>
      </c>
      <c r="L561" s="6"/>
      <c r="M561" s="6"/>
      <c r="N561" s="6"/>
      <c r="O561" s="44">
        <f t="shared" si="57"/>
        <v>0</v>
      </c>
      <c r="P561" s="38"/>
      <c r="Q561" s="38"/>
      <c r="R561" s="38"/>
      <c r="S561" s="37"/>
      <c r="T561" s="24" t="str">
        <f>IFERROR(INDEX(List!$G:$G,MATCH('Cash Flow_Exp'!$U561,List!$H:$H,0)),"")</f>
        <v/>
      </c>
      <c r="U561" s="2"/>
    </row>
    <row r="562" spans="2:21">
      <c r="B562" s="18">
        <f t="shared" si="53"/>
        <v>0</v>
      </c>
      <c r="C562" s="44">
        <f t="shared" si="54"/>
        <v>0</v>
      </c>
      <c r="D562" s="6"/>
      <c r="E562" s="6"/>
      <c r="F562" s="6"/>
      <c r="G562" s="44">
        <f t="shared" si="55"/>
        <v>0</v>
      </c>
      <c r="H562" s="6"/>
      <c r="I562" s="6"/>
      <c r="J562" s="6"/>
      <c r="K562" s="44">
        <f t="shared" si="56"/>
        <v>0</v>
      </c>
      <c r="L562" s="6"/>
      <c r="M562" s="6"/>
      <c r="N562" s="6"/>
      <c r="O562" s="44">
        <f t="shared" si="57"/>
        <v>0</v>
      </c>
      <c r="P562" s="38"/>
      <c r="Q562" s="38"/>
      <c r="R562" s="38"/>
      <c r="S562" s="37"/>
      <c r="T562" s="24" t="str">
        <f>IFERROR(INDEX(List!$G:$G,MATCH('Cash Flow_Exp'!$U562,List!$H:$H,0)),"")</f>
        <v/>
      </c>
      <c r="U562" s="2"/>
    </row>
    <row r="563" spans="2:21">
      <c r="B563" s="18">
        <f t="shared" si="53"/>
        <v>0</v>
      </c>
      <c r="C563" s="44">
        <f t="shared" si="54"/>
        <v>0</v>
      </c>
      <c r="D563" s="6"/>
      <c r="E563" s="6"/>
      <c r="F563" s="6"/>
      <c r="G563" s="44">
        <f t="shared" si="55"/>
        <v>0</v>
      </c>
      <c r="H563" s="6"/>
      <c r="I563" s="6"/>
      <c r="J563" s="6"/>
      <c r="K563" s="44">
        <f t="shared" si="56"/>
        <v>0</v>
      </c>
      <c r="L563" s="6"/>
      <c r="M563" s="6"/>
      <c r="N563" s="6"/>
      <c r="O563" s="44">
        <f t="shared" si="57"/>
        <v>0</v>
      </c>
      <c r="P563" s="38"/>
      <c r="Q563" s="38"/>
      <c r="R563" s="38"/>
      <c r="S563" s="37"/>
      <c r="T563" s="24" t="str">
        <f>IFERROR(INDEX(List!$G:$G,MATCH('Cash Flow_Exp'!$U563,List!$H:$H,0)),"")</f>
        <v/>
      </c>
      <c r="U563" s="2"/>
    </row>
    <row r="564" spans="2:21">
      <c r="B564" s="18">
        <f t="shared" si="53"/>
        <v>0</v>
      </c>
      <c r="C564" s="44">
        <f t="shared" si="54"/>
        <v>0</v>
      </c>
      <c r="D564" s="6"/>
      <c r="E564" s="6"/>
      <c r="F564" s="6"/>
      <c r="G564" s="44">
        <f t="shared" si="55"/>
        <v>0</v>
      </c>
      <c r="H564" s="6"/>
      <c r="I564" s="6"/>
      <c r="J564" s="6"/>
      <c r="K564" s="44">
        <f t="shared" si="56"/>
        <v>0</v>
      </c>
      <c r="L564" s="6"/>
      <c r="M564" s="6"/>
      <c r="N564" s="6"/>
      <c r="O564" s="44">
        <f t="shared" si="57"/>
        <v>0</v>
      </c>
      <c r="P564" s="38"/>
      <c r="Q564" s="38"/>
      <c r="R564" s="38"/>
      <c r="S564" s="37"/>
      <c r="T564" s="24" t="str">
        <f>IFERROR(INDEX(List!$G:$G,MATCH('Cash Flow_Exp'!$U564,List!$H:$H,0)),"")</f>
        <v/>
      </c>
      <c r="U564" s="2"/>
    </row>
    <row r="565" spans="2:21">
      <c r="B565" s="18">
        <f t="shared" si="53"/>
        <v>0</v>
      </c>
      <c r="C565" s="44">
        <f t="shared" si="54"/>
        <v>0</v>
      </c>
      <c r="D565" s="6"/>
      <c r="E565" s="6"/>
      <c r="F565" s="6"/>
      <c r="G565" s="44">
        <f t="shared" si="55"/>
        <v>0</v>
      </c>
      <c r="H565" s="6"/>
      <c r="I565" s="6"/>
      <c r="J565" s="6"/>
      <c r="K565" s="44">
        <f t="shared" si="56"/>
        <v>0</v>
      </c>
      <c r="L565" s="6"/>
      <c r="M565" s="6"/>
      <c r="N565" s="6"/>
      <c r="O565" s="44">
        <f t="shared" si="57"/>
        <v>0</v>
      </c>
      <c r="P565" s="38"/>
      <c r="Q565" s="38"/>
      <c r="R565" s="38"/>
      <c r="S565" s="37"/>
      <c r="T565" s="24" t="str">
        <f>IFERROR(INDEX(List!$G:$G,MATCH('Cash Flow_Exp'!$U565,List!$H:$H,0)),"")</f>
        <v/>
      </c>
      <c r="U565" s="2"/>
    </row>
    <row r="566" spans="2:21">
      <c r="B566" s="18">
        <f t="shared" si="53"/>
        <v>0</v>
      </c>
      <c r="C566" s="44">
        <f t="shared" si="54"/>
        <v>0</v>
      </c>
      <c r="D566" s="6"/>
      <c r="E566" s="6"/>
      <c r="F566" s="6"/>
      <c r="G566" s="44">
        <f t="shared" si="55"/>
        <v>0</v>
      </c>
      <c r="H566" s="6"/>
      <c r="I566" s="6"/>
      <c r="J566" s="6"/>
      <c r="K566" s="44">
        <f t="shared" si="56"/>
        <v>0</v>
      </c>
      <c r="L566" s="6"/>
      <c r="M566" s="6"/>
      <c r="N566" s="6"/>
      <c r="O566" s="44">
        <f t="shared" si="57"/>
        <v>0</v>
      </c>
      <c r="P566" s="38"/>
      <c r="Q566" s="38"/>
      <c r="R566" s="38"/>
      <c r="S566" s="37"/>
      <c r="T566" s="24" t="str">
        <f>IFERROR(INDEX(List!$G:$G,MATCH('Cash Flow_Exp'!$U566,List!$H:$H,0)),"")</f>
        <v/>
      </c>
      <c r="U566" s="2"/>
    </row>
    <row r="567" spans="2:21">
      <c r="B567" s="18">
        <f t="shared" si="53"/>
        <v>0</v>
      </c>
      <c r="C567" s="44">
        <f t="shared" si="54"/>
        <v>0</v>
      </c>
      <c r="D567" s="6"/>
      <c r="E567" s="6"/>
      <c r="F567" s="6"/>
      <c r="G567" s="44">
        <f t="shared" si="55"/>
        <v>0</v>
      </c>
      <c r="H567" s="6"/>
      <c r="I567" s="6"/>
      <c r="J567" s="6"/>
      <c r="K567" s="44">
        <f t="shared" si="56"/>
        <v>0</v>
      </c>
      <c r="L567" s="6"/>
      <c r="M567" s="6"/>
      <c r="N567" s="6"/>
      <c r="O567" s="44">
        <f t="shared" si="57"/>
        <v>0</v>
      </c>
      <c r="P567" s="38"/>
      <c r="Q567" s="38"/>
      <c r="R567" s="38"/>
      <c r="S567" s="37"/>
      <c r="T567" s="24" t="str">
        <f>IFERROR(INDEX(List!$G:$G,MATCH('Cash Flow_Exp'!$U567,List!$H:$H,0)),"")</f>
        <v/>
      </c>
      <c r="U567" s="2"/>
    </row>
    <row r="568" spans="2:21">
      <c r="B568" s="18">
        <f t="shared" si="53"/>
        <v>0</v>
      </c>
      <c r="C568" s="44">
        <f t="shared" si="54"/>
        <v>0</v>
      </c>
      <c r="D568" s="6"/>
      <c r="E568" s="6"/>
      <c r="F568" s="6"/>
      <c r="G568" s="44">
        <f t="shared" si="55"/>
        <v>0</v>
      </c>
      <c r="H568" s="6"/>
      <c r="I568" s="6"/>
      <c r="J568" s="6"/>
      <c r="K568" s="44">
        <f t="shared" si="56"/>
        <v>0</v>
      </c>
      <c r="L568" s="6"/>
      <c r="M568" s="6"/>
      <c r="N568" s="6"/>
      <c r="O568" s="44">
        <f t="shared" si="57"/>
        <v>0</v>
      </c>
      <c r="P568" s="38"/>
      <c r="Q568" s="38"/>
      <c r="R568" s="38"/>
      <c r="S568" s="37"/>
      <c r="T568" s="24" t="str">
        <f>IFERROR(INDEX(List!$G:$G,MATCH('Cash Flow_Exp'!$U568,List!$H:$H,0)),"")</f>
        <v/>
      </c>
      <c r="U568" s="2"/>
    </row>
    <row r="569" spans="2:21">
      <c r="B569" s="18">
        <f t="shared" si="53"/>
        <v>0</v>
      </c>
      <c r="C569" s="44">
        <f t="shared" si="54"/>
        <v>0</v>
      </c>
      <c r="D569" s="6"/>
      <c r="E569" s="6"/>
      <c r="F569" s="6"/>
      <c r="G569" s="44">
        <f t="shared" si="55"/>
        <v>0</v>
      </c>
      <c r="H569" s="6"/>
      <c r="I569" s="6"/>
      <c r="J569" s="6"/>
      <c r="K569" s="44">
        <f t="shared" si="56"/>
        <v>0</v>
      </c>
      <c r="L569" s="6"/>
      <c r="M569" s="6"/>
      <c r="N569" s="6"/>
      <c r="O569" s="44">
        <f t="shared" si="57"/>
        <v>0</v>
      </c>
      <c r="P569" s="38"/>
      <c r="Q569" s="38"/>
      <c r="R569" s="38"/>
      <c r="S569" s="37"/>
      <c r="T569" s="24" t="str">
        <f>IFERROR(INDEX(List!$G:$G,MATCH('Cash Flow_Exp'!$U569,List!$H:$H,0)),"")</f>
        <v/>
      </c>
      <c r="U569" s="2"/>
    </row>
    <row r="570" spans="2:21">
      <c r="B570" s="18">
        <f t="shared" si="53"/>
        <v>0</v>
      </c>
      <c r="C570" s="44">
        <f t="shared" si="54"/>
        <v>0</v>
      </c>
      <c r="D570" s="6"/>
      <c r="E570" s="6"/>
      <c r="F570" s="6"/>
      <c r="G570" s="44">
        <f t="shared" si="55"/>
        <v>0</v>
      </c>
      <c r="H570" s="6"/>
      <c r="I570" s="6"/>
      <c r="J570" s="6"/>
      <c r="K570" s="44">
        <f t="shared" si="56"/>
        <v>0</v>
      </c>
      <c r="L570" s="6"/>
      <c r="M570" s="6"/>
      <c r="N570" s="6"/>
      <c r="O570" s="44">
        <f t="shared" si="57"/>
        <v>0</v>
      </c>
      <c r="P570" s="38"/>
      <c r="Q570" s="38"/>
      <c r="R570" s="38"/>
      <c r="S570" s="37"/>
      <c r="T570" s="24" t="str">
        <f>IFERROR(INDEX(List!$G:$G,MATCH('Cash Flow_Exp'!$U570,List!$H:$H,0)),"")</f>
        <v/>
      </c>
      <c r="U570" s="2"/>
    </row>
    <row r="571" spans="2:21">
      <c r="B571" s="18">
        <f t="shared" si="53"/>
        <v>0</v>
      </c>
      <c r="C571" s="44">
        <f t="shared" si="54"/>
        <v>0</v>
      </c>
      <c r="D571" s="6"/>
      <c r="E571" s="6"/>
      <c r="F571" s="6"/>
      <c r="G571" s="44">
        <f t="shared" si="55"/>
        <v>0</v>
      </c>
      <c r="H571" s="6"/>
      <c r="I571" s="6"/>
      <c r="J571" s="6"/>
      <c r="K571" s="44">
        <f t="shared" si="56"/>
        <v>0</v>
      </c>
      <c r="L571" s="6"/>
      <c r="M571" s="6"/>
      <c r="N571" s="6"/>
      <c r="O571" s="44">
        <f t="shared" si="57"/>
        <v>0</v>
      </c>
      <c r="P571" s="38"/>
      <c r="Q571" s="38"/>
      <c r="R571" s="38"/>
      <c r="S571" s="37"/>
      <c r="T571" s="24" t="str">
        <f>IFERROR(INDEX(List!$G:$G,MATCH('Cash Flow_Exp'!$U571,List!$H:$H,0)),"")</f>
        <v/>
      </c>
      <c r="U571" s="2"/>
    </row>
    <row r="572" spans="2:21">
      <c r="B572" s="18">
        <f t="shared" si="53"/>
        <v>0</v>
      </c>
      <c r="C572" s="44">
        <f t="shared" si="54"/>
        <v>0</v>
      </c>
      <c r="D572" s="6"/>
      <c r="E572" s="6"/>
      <c r="F572" s="6"/>
      <c r="G572" s="44">
        <f t="shared" si="55"/>
        <v>0</v>
      </c>
      <c r="H572" s="6"/>
      <c r="I572" s="6"/>
      <c r="J572" s="6"/>
      <c r="K572" s="44">
        <f t="shared" si="56"/>
        <v>0</v>
      </c>
      <c r="L572" s="6"/>
      <c r="M572" s="6"/>
      <c r="N572" s="6"/>
      <c r="O572" s="44">
        <f t="shared" si="57"/>
        <v>0</v>
      </c>
      <c r="P572" s="38"/>
      <c r="Q572" s="38"/>
      <c r="R572" s="38"/>
      <c r="S572" s="37"/>
      <c r="T572" s="24" t="str">
        <f>IFERROR(INDEX(List!$G:$G,MATCH('Cash Flow_Exp'!$U572,List!$H:$H,0)),"")</f>
        <v/>
      </c>
      <c r="U572" s="2"/>
    </row>
    <row r="573" spans="2:21">
      <c r="B573" s="18">
        <f t="shared" si="53"/>
        <v>0</v>
      </c>
      <c r="C573" s="44">
        <f t="shared" si="54"/>
        <v>0</v>
      </c>
      <c r="D573" s="6"/>
      <c r="E573" s="6"/>
      <c r="F573" s="6"/>
      <c r="G573" s="44">
        <f t="shared" si="55"/>
        <v>0</v>
      </c>
      <c r="H573" s="6"/>
      <c r="I573" s="6"/>
      <c r="J573" s="6"/>
      <c r="K573" s="44">
        <f t="shared" si="56"/>
        <v>0</v>
      </c>
      <c r="L573" s="6"/>
      <c r="M573" s="6"/>
      <c r="N573" s="6"/>
      <c r="O573" s="44">
        <f t="shared" si="57"/>
        <v>0</v>
      </c>
      <c r="P573" s="38"/>
      <c r="Q573" s="38"/>
      <c r="R573" s="38"/>
      <c r="S573" s="37"/>
      <c r="T573" s="24" t="str">
        <f>IFERROR(INDEX(List!$G:$G,MATCH('Cash Flow_Exp'!$U573,List!$H:$H,0)),"")</f>
        <v/>
      </c>
      <c r="U573" s="2"/>
    </row>
    <row r="574" spans="2:21">
      <c r="B574" s="18">
        <f t="shared" si="53"/>
        <v>0</v>
      </c>
      <c r="C574" s="44">
        <f t="shared" si="54"/>
        <v>0</v>
      </c>
      <c r="D574" s="6"/>
      <c r="E574" s="6"/>
      <c r="F574" s="6"/>
      <c r="G574" s="44">
        <f t="shared" si="55"/>
        <v>0</v>
      </c>
      <c r="H574" s="6"/>
      <c r="I574" s="6"/>
      <c r="J574" s="6"/>
      <c r="K574" s="44">
        <f t="shared" si="56"/>
        <v>0</v>
      </c>
      <c r="L574" s="6"/>
      <c r="M574" s="6"/>
      <c r="N574" s="6"/>
      <c r="O574" s="44">
        <f t="shared" si="57"/>
        <v>0</v>
      </c>
      <c r="P574" s="38"/>
      <c r="Q574" s="38"/>
      <c r="R574" s="38"/>
      <c r="S574" s="37"/>
      <c r="T574" s="24" t="str">
        <f>IFERROR(INDEX(List!$G:$G,MATCH('Cash Flow_Exp'!$U574,List!$H:$H,0)),"")</f>
        <v/>
      </c>
      <c r="U574" s="2"/>
    </row>
    <row r="575" spans="2:21">
      <c r="B575" s="18">
        <f t="shared" si="53"/>
        <v>0</v>
      </c>
      <c r="C575" s="44">
        <f t="shared" si="54"/>
        <v>0</v>
      </c>
      <c r="D575" s="6"/>
      <c r="E575" s="6"/>
      <c r="F575" s="6"/>
      <c r="G575" s="44">
        <f t="shared" si="55"/>
        <v>0</v>
      </c>
      <c r="H575" s="6"/>
      <c r="I575" s="6"/>
      <c r="J575" s="6"/>
      <c r="K575" s="44">
        <f t="shared" si="56"/>
        <v>0</v>
      </c>
      <c r="L575" s="6"/>
      <c r="M575" s="6"/>
      <c r="N575" s="6"/>
      <c r="O575" s="44">
        <f t="shared" si="57"/>
        <v>0</v>
      </c>
      <c r="P575" s="38"/>
      <c r="Q575" s="38"/>
      <c r="R575" s="38"/>
      <c r="S575" s="37"/>
      <c r="T575" s="24" t="str">
        <f>IFERROR(INDEX(List!$G:$G,MATCH('Cash Flow_Exp'!$U575,List!$H:$H,0)),"")</f>
        <v/>
      </c>
      <c r="U575" s="2"/>
    </row>
    <row r="576" spans="2:21">
      <c r="B576" s="18">
        <f t="shared" si="53"/>
        <v>0</v>
      </c>
      <c r="C576" s="44">
        <f t="shared" si="54"/>
        <v>0</v>
      </c>
      <c r="D576" s="6"/>
      <c r="E576" s="6"/>
      <c r="F576" s="6"/>
      <c r="G576" s="44">
        <f t="shared" si="55"/>
        <v>0</v>
      </c>
      <c r="H576" s="6"/>
      <c r="I576" s="6"/>
      <c r="J576" s="6"/>
      <c r="K576" s="44">
        <f t="shared" si="56"/>
        <v>0</v>
      </c>
      <c r="L576" s="6"/>
      <c r="M576" s="6"/>
      <c r="N576" s="6"/>
      <c r="O576" s="44">
        <f t="shared" si="57"/>
        <v>0</v>
      </c>
      <c r="P576" s="38"/>
      <c r="Q576" s="38"/>
      <c r="R576" s="38"/>
      <c r="S576" s="37"/>
      <c r="T576" s="24" t="str">
        <f>IFERROR(INDEX(List!$G:$G,MATCH('Cash Flow_Exp'!$U576,List!$H:$H,0)),"")</f>
        <v/>
      </c>
      <c r="U576" s="2"/>
    </row>
    <row r="577" spans="2:21">
      <c r="B577" s="18">
        <f t="shared" si="53"/>
        <v>0</v>
      </c>
      <c r="C577" s="44">
        <f t="shared" si="54"/>
        <v>0</v>
      </c>
      <c r="D577" s="6"/>
      <c r="E577" s="6"/>
      <c r="F577" s="6"/>
      <c r="G577" s="44">
        <f t="shared" si="55"/>
        <v>0</v>
      </c>
      <c r="H577" s="6"/>
      <c r="I577" s="6"/>
      <c r="J577" s="6"/>
      <c r="K577" s="44">
        <f t="shared" si="56"/>
        <v>0</v>
      </c>
      <c r="L577" s="6"/>
      <c r="M577" s="6"/>
      <c r="N577" s="6"/>
      <c r="O577" s="44">
        <f t="shared" si="57"/>
        <v>0</v>
      </c>
      <c r="P577" s="38"/>
      <c r="Q577" s="38"/>
      <c r="R577" s="38"/>
      <c r="S577" s="37"/>
      <c r="T577" s="24" t="str">
        <f>IFERROR(INDEX(List!$G:$G,MATCH('Cash Flow_Exp'!$U577,List!$H:$H,0)),"")</f>
        <v/>
      </c>
      <c r="U577" s="2"/>
    </row>
    <row r="578" spans="2:21">
      <c r="B578" s="18">
        <f t="shared" si="53"/>
        <v>0</v>
      </c>
      <c r="C578" s="44">
        <f t="shared" si="54"/>
        <v>0</v>
      </c>
      <c r="D578" s="6"/>
      <c r="E578" s="6"/>
      <c r="F578" s="6"/>
      <c r="G578" s="44">
        <f t="shared" si="55"/>
        <v>0</v>
      </c>
      <c r="H578" s="6"/>
      <c r="I578" s="6"/>
      <c r="J578" s="6"/>
      <c r="K578" s="44">
        <f t="shared" si="56"/>
        <v>0</v>
      </c>
      <c r="L578" s="6"/>
      <c r="M578" s="6"/>
      <c r="N578" s="6"/>
      <c r="O578" s="44">
        <f t="shared" si="57"/>
        <v>0</v>
      </c>
      <c r="P578" s="38"/>
      <c r="Q578" s="38"/>
      <c r="R578" s="38"/>
      <c r="S578" s="37"/>
      <c r="T578" s="24" t="str">
        <f>IFERROR(INDEX(List!$G:$G,MATCH('Cash Flow_Exp'!$U578,List!$H:$H,0)),"")</f>
        <v/>
      </c>
      <c r="U578" s="2"/>
    </row>
    <row r="579" spans="2:21">
      <c r="B579" s="18">
        <f t="shared" si="53"/>
        <v>0</v>
      </c>
      <c r="C579" s="44">
        <f t="shared" si="54"/>
        <v>0</v>
      </c>
      <c r="D579" s="6"/>
      <c r="E579" s="6"/>
      <c r="F579" s="6"/>
      <c r="G579" s="44">
        <f t="shared" si="55"/>
        <v>0</v>
      </c>
      <c r="H579" s="6"/>
      <c r="I579" s="6"/>
      <c r="J579" s="6"/>
      <c r="K579" s="44">
        <f t="shared" si="56"/>
        <v>0</v>
      </c>
      <c r="L579" s="6"/>
      <c r="M579" s="6"/>
      <c r="N579" s="6"/>
      <c r="O579" s="44">
        <f t="shared" si="57"/>
        <v>0</v>
      </c>
      <c r="P579" s="38"/>
      <c r="Q579" s="38"/>
      <c r="R579" s="38"/>
      <c r="S579" s="37"/>
      <c r="T579" s="24" t="str">
        <f>IFERROR(INDEX(List!$G:$G,MATCH('Cash Flow_Exp'!$U579,List!$H:$H,0)),"")</f>
        <v/>
      </c>
      <c r="U579" s="2"/>
    </row>
    <row r="580" spans="2:21">
      <c r="B580" s="18">
        <f t="shared" si="53"/>
        <v>0</v>
      </c>
      <c r="C580" s="44">
        <f t="shared" si="54"/>
        <v>0</v>
      </c>
      <c r="D580" s="6"/>
      <c r="E580" s="6"/>
      <c r="F580" s="6"/>
      <c r="G580" s="44">
        <f t="shared" si="55"/>
        <v>0</v>
      </c>
      <c r="H580" s="6"/>
      <c r="I580" s="6"/>
      <c r="J580" s="6"/>
      <c r="K580" s="44">
        <f t="shared" si="56"/>
        <v>0</v>
      </c>
      <c r="L580" s="6"/>
      <c r="M580" s="6"/>
      <c r="N580" s="6"/>
      <c r="O580" s="44">
        <f t="shared" si="57"/>
        <v>0</v>
      </c>
      <c r="P580" s="38"/>
      <c r="Q580" s="38"/>
      <c r="R580" s="38"/>
      <c r="S580" s="37"/>
      <c r="T580" s="24" t="str">
        <f>IFERROR(INDEX(List!$G:$G,MATCH('Cash Flow_Exp'!$U580,List!$H:$H,0)),"")</f>
        <v/>
      </c>
      <c r="U580" s="2"/>
    </row>
    <row r="581" spans="2:21">
      <c r="B581" s="18">
        <f t="shared" si="53"/>
        <v>0</v>
      </c>
      <c r="C581" s="44">
        <f t="shared" si="54"/>
        <v>0</v>
      </c>
      <c r="D581" s="6"/>
      <c r="E581" s="6"/>
      <c r="F581" s="6"/>
      <c r="G581" s="44">
        <f t="shared" si="55"/>
        <v>0</v>
      </c>
      <c r="H581" s="6"/>
      <c r="I581" s="6"/>
      <c r="J581" s="6"/>
      <c r="K581" s="44">
        <f t="shared" si="56"/>
        <v>0</v>
      </c>
      <c r="L581" s="6"/>
      <c r="M581" s="6"/>
      <c r="N581" s="6"/>
      <c r="O581" s="44">
        <f t="shared" si="57"/>
        <v>0</v>
      </c>
      <c r="P581" s="38"/>
      <c r="Q581" s="38"/>
      <c r="R581" s="38"/>
      <c r="S581" s="37"/>
      <c r="T581" s="24" t="str">
        <f>IFERROR(INDEX(List!$G:$G,MATCH('Cash Flow_Exp'!$U581,List!$H:$H,0)),"")</f>
        <v/>
      </c>
      <c r="U581" s="2"/>
    </row>
    <row r="582" spans="2:21">
      <c r="B582" s="18">
        <f t="shared" si="53"/>
        <v>0</v>
      </c>
      <c r="C582" s="44">
        <f t="shared" si="54"/>
        <v>0</v>
      </c>
      <c r="D582" s="6"/>
      <c r="E582" s="6"/>
      <c r="F582" s="6"/>
      <c r="G582" s="44">
        <f t="shared" si="55"/>
        <v>0</v>
      </c>
      <c r="H582" s="6"/>
      <c r="I582" s="6"/>
      <c r="J582" s="6"/>
      <c r="K582" s="44">
        <f t="shared" si="56"/>
        <v>0</v>
      </c>
      <c r="L582" s="6"/>
      <c r="M582" s="6"/>
      <c r="N582" s="6"/>
      <c r="O582" s="44">
        <f t="shared" si="57"/>
        <v>0</v>
      </c>
      <c r="P582" s="38"/>
      <c r="Q582" s="38"/>
      <c r="R582" s="38"/>
      <c r="S582" s="37"/>
      <c r="T582" s="24" t="str">
        <f>IFERROR(INDEX(List!$G:$G,MATCH('Cash Flow_Exp'!$U582,List!$H:$H,0)),"")</f>
        <v/>
      </c>
      <c r="U582" s="2"/>
    </row>
    <row r="583" spans="2:21">
      <c r="B583" s="18">
        <f t="shared" ref="B583:B646" si="58">O583+K583+G583+C583</f>
        <v>0</v>
      </c>
      <c r="C583" s="44">
        <f t="shared" ref="C583:C646" si="59">SUM(D583:F583)</f>
        <v>0</v>
      </c>
      <c r="D583" s="6"/>
      <c r="E583" s="6"/>
      <c r="F583" s="6"/>
      <c r="G583" s="44">
        <f t="shared" ref="G583:G646" si="60">SUM(H583:J583)</f>
        <v>0</v>
      </c>
      <c r="H583" s="6"/>
      <c r="I583" s="6"/>
      <c r="J583" s="6"/>
      <c r="K583" s="44">
        <f t="shared" ref="K583:K646" si="61">SUM(L583:N583)</f>
        <v>0</v>
      </c>
      <c r="L583" s="6"/>
      <c r="M583" s="6"/>
      <c r="N583" s="6"/>
      <c r="O583" s="44">
        <f t="shared" ref="O583:O646" si="62">SUM(P583:R583)</f>
        <v>0</v>
      </c>
      <c r="P583" s="38"/>
      <c r="Q583" s="38"/>
      <c r="R583" s="38"/>
      <c r="S583" s="37"/>
      <c r="T583" s="24" t="str">
        <f>IFERROR(INDEX(List!$G:$G,MATCH('Cash Flow_Exp'!$U583,List!$H:$H,0)),"")</f>
        <v/>
      </c>
      <c r="U583" s="2"/>
    </row>
    <row r="584" spans="2:21">
      <c r="B584" s="18">
        <f t="shared" si="58"/>
        <v>0</v>
      </c>
      <c r="C584" s="44">
        <f t="shared" si="59"/>
        <v>0</v>
      </c>
      <c r="D584" s="6"/>
      <c r="E584" s="6"/>
      <c r="F584" s="6"/>
      <c r="G584" s="44">
        <f t="shared" si="60"/>
        <v>0</v>
      </c>
      <c r="H584" s="6"/>
      <c r="I584" s="6"/>
      <c r="J584" s="6"/>
      <c r="K584" s="44">
        <f t="shared" si="61"/>
        <v>0</v>
      </c>
      <c r="L584" s="6"/>
      <c r="M584" s="6"/>
      <c r="N584" s="6"/>
      <c r="O584" s="44">
        <f t="shared" si="62"/>
        <v>0</v>
      </c>
      <c r="P584" s="38"/>
      <c r="Q584" s="38"/>
      <c r="R584" s="38"/>
      <c r="S584" s="37"/>
      <c r="T584" s="24" t="str">
        <f>IFERROR(INDEX(List!$G:$G,MATCH('Cash Flow_Exp'!$U584,List!$H:$H,0)),"")</f>
        <v/>
      </c>
      <c r="U584" s="2"/>
    </row>
    <row r="585" spans="2:21">
      <c r="B585" s="18">
        <f t="shared" si="58"/>
        <v>0</v>
      </c>
      <c r="C585" s="44">
        <f t="shared" si="59"/>
        <v>0</v>
      </c>
      <c r="D585" s="6"/>
      <c r="E585" s="6"/>
      <c r="F585" s="6"/>
      <c r="G585" s="44">
        <f t="shared" si="60"/>
        <v>0</v>
      </c>
      <c r="H585" s="6"/>
      <c r="I585" s="6"/>
      <c r="J585" s="6"/>
      <c r="K585" s="44">
        <f t="shared" si="61"/>
        <v>0</v>
      </c>
      <c r="L585" s="6"/>
      <c r="M585" s="6"/>
      <c r="N585" s="6"/>
      <c r="O585" s="44">
        <f t="shared" si="62"/>
        <v>0</v>
      </c>
      <c r="P585" s="38"/>
      <c r="Q585" s="38"/>
      <c r="R585" s="38"/>
      <c r="S585" s="37"/>
      <c r="T585" s="24" t="str">
        <f>IFERROR(INDEX(List!$G:$G,MATCH('Cash Flow_Exp'!$U585,List!$H:$H,0)),"")</f>
        <v/>
      </c>
      <c r="U585" s="2"/>
    </row>
    <row r="586" spans="2:21">
      <c r="B586" s="18">
        <f t="shared" si="58"/>
        <v>0</v>
      </c>
      <c r="C586" s="44">
        <f t="shared" si="59"/>
        <v>0</v>
      </c>
      <c r="D586" s="6"/>
      <c r="E586" s="6"/>
      <c r="F586" s="6"/>
      <c r="G586" s="44">
        <f t="shared" si="60"/>
        <v>0</v>
      </c>
      <c r="H586" s="6"/>
      <c r="I586" s="6"/>
      <c r="J586" s="6"/>
      <c r="K586" s="44">
        <f t="shared" si="61"/>
        <v>0</v>
      </c>
      <c r="L586" s="6"/>
      <c r="M586" s="6"/>
      <c r="N586" s="6"/>
      <c r="O586" s="44">
        <f t="shared" si="62"/>
        <v>0</v>
      </c>
      <c r="P586" s="38"/>
      <c r="Q586" s="38"/>
      <c r="R586" s="38"/>
      <c r="S586" s="37"/>
      <c r="T586" s="24" t="str">
        <f>IFERROR(INDEX(List!$G:$G,MATCH('Cash Flow_Exp'!$U586,List!$H:$H,0)),"")</f>
        <v/>
      </c>
      <c r="U586" s="2"/>
    </row>
    <row r="587" spans="2:21">
      <c r="B587" s="18">
        <f t="shared" si="58"/>
        <v>0</v>
      </c>
      <c r="C587" s="44">
        <f t="shared" si="59"/>
        <v>0</v>
      </c>
      <c r="D587" s="6"/>
      <c r="E587" s="6"/>
      <c r="F587" s="6"/>
      <c r="G587" s="44">
        <f t="shared" si="60"/>
        <v>0</v>
      </c>
      <c r="H587" s="6"/>
      <c r="I587" s="6"/>
      <c r="J587" s="6"/>
      <c r="K587" s="44">
        <f t="shared" si="61"/>
        <v>0</v>
      </c>
      <c r="L587" s="6"/>
      <c r="M587" s="6"/>
      <c r="N587" s="6"/>
      <c r="O587" s="44">
        <f t="shared" si="62"/>
        <v>0</v>
      </c>
      <c r="P587" s="38"/>
      <c r="Q587" s="38"/>
      <c r="R587" s="38"/>
      <c r="S587" s="37"/>
      <c r="T587" s="24" t="str">
        <f>IFERROR(INDEX(List!$G:$G,MATCH('Cash Flow_Exp'!$U587,List!$H:$H,0)),"")</f>
        <v/>
      </c>
      <c r="U587" s="2"/>
    </row>
    <row r="588" spans="2:21">
      <c r="B588" s="18">
        <f t="shared" si="58"/>
        <v>0</v>
      </c>
      <c r="C588" s="44">
        <f t="shared" si="59"/>
        <v>0</v>
      </c>
      <c r="D588" s="6"/>
      <c r="E588" s="6"/>
      <c r="F588" s="6"/>
      <c r="G588" s="44">
        <f t="shared" si="60"/>
        <v>0</v>
      </c>
      <c r="H588" s="6"/>
      <c r="I588" s="6"/>
      <c r="J588" s="6"/>
      <c r="K588" s="44">
        <f t="shared" si="61"/>
        <v>0</v>
      </c>
      <c r="L588" s="6"/>
      <c r="M588" s="6"/>
      <c r="N588" s="6"/>
      <c r="O588" s="44">
        <f t="shared" si="62"/>
        <v>0</v>
      </c>
      <c r="P588" s="38"/>
      <c r="Q588" s="38"/>
      <c r="R588" s="38"/>
      <c r="S588" s="37"/>
      <c r="T588" s="24" t="str">
        <f>IFERROR(INDEX(List!$G:$G,MATCH('Cash Flow_Exp'!$U588,List!$H:$H,0)),"")</f>
        <v/>
      </c>
      <c r="U588" s="2"/>
    </row>
    <row r="589" spans="2:21">
      <c r="B589" s="18">
        <f t="shared" si="58"/>
        <v>0</v>
      </c>
      <c r="C589" s="44">
        <f t="shared" si="59"/>
        <v>0</v>
      </c>
      <c r="D589" s="6"/>
      <c r="E589" s="6"/>
      <c r="F589" s="6"/>
      <c r="G589" s="44">
        <f t="shared" si="60"/>
        <v>0</v>
      </c>
      <c r="H589" s="6"/>
      <c r="I589" s="6"/>
      <c r="J589" s="6"/>
      <c r="K589" s="44">
        <f t="shared" si="61"/>
        <v>0</v>
      </c>
      <c r="L589" s="6"/>
      <c r="M589" s="6"/>
      <c r="N589" s="6"/>
      <c r="O589" s="44">
        <f t="shared" si="62"/>
        <v>0</v>
      </c>
      <c r="P589" s="38"/>
      <c r="Q589" s="38"/>
      <c r="R589" s="38"/>
      <c r="S589" s="37"/>
      <c r="T589" s="24" t="str">
        <f>IFERROR(INDEX(List!$G:$G,MATCH('Cash Flow_Exp'!$U589,List!$H:$H,0)),"")</f>
        <v/>
      </c>
      <c r="U589" s="2"/>
    </row>
    <row r="590" spans="2:21">
      <c r="B590" s="18">
        <f t="shared" si="58"/>
        <v>0</v>
      </c>
      <c r="C590" s="44">
        <f t="shared" si="59"/>
        <v>0</v>
      </c>
      <c r="D590" s="6"/>
      <c r="E590" s="6"/>
      <c r="F590" s="6"/>
      <c r="G590" s="44">
        <f t="shared" si="60"/>
        <v>0</v>
      </c>
      <c r="H590" s="6"/>
      <c r="I590" s="6"/>
      <c r="J590" s="6"/>
      <c r="K590" s="44">
        <f t="shared" si="61"/>
        <v>0</v>
      </c>
      <c r="L590" s="6"/>
      <c r="M590" s="6"/>
      <c r="N590" s="6"/>
      <c r="O590" s="44">
        <f t="shared" si="62"/>
        <v>0</v>
      </c>
      <c r="P590" s="38"/>
      <c r="Q590" s="38"/>
      <c r="R590" s="38"/>
      <c r="S590" s="37"/>
      <c r="T590" s="24" t="str">
        <f>IFERROR(INDEX(List!$G:$G,MATCH('Cash Flow_Exp'!$U590,List!$H:$H,0)),"")</f>
        <v/>
      </c>
      <c r="U590" s="2"/>
    </row>
    <row r="591" spans="2:21">
      <c r="B591" s="18">
        <f t="shared" si="58"/>
        <v>0</v>
      </c>
      <c r="C591" s="44">
        <f t="shared" si="59"/>
        <v>0</v>
      </c>
      <c r="D591" s="6"/>
      <c r="E591" s="6"/>
      <c r="F591" s="6"/>
      <c r="G591" s="44">
        <f t="shared" si="60"/>
        <v>0</v>
      </c>
      <c r="H591" s="6"/>
      <c r="I591" s="6"/>
      <c r="J591" s="6"/>
      <c r="K591" s="44">
        <f t="shared" si="61"/>
        <v>0</v>
      </c>
      <c r="L591" s="6"/>
      <c r="M591" s="6"/>
      <c r="N591" s="6"/>
      <c r="O591" s="44">
        <f t="shared" si="62"/>
        <v>0</v>
      </c>
      <c r="P591" s="38"/>
      <c r="Q591" s="38"/>
      <c r="R591" s="38"/>
      <c r="S591" s="37"/>
      <c r="T591" s="24" t="str">
        <f>IFERROR(INDEX(List!$G:$G,MATCH('Cash Flow_Exp'!$U591,List!$H:$H,0)),"")</f>
        <v/>
      </c>
      <c r="U591" s="2"/>
    </row>
    <row r="592" spans="2:21">
      <c r="B592" s="18">
        <f t="shared" si="58"/>
        <v>0</v>
      </c>
      <c r="C592" s="44">
        <f t="shared" si="59"/>
        <v>0</v>
      </c>
      <c r="D592" s="6"/>
      <c r="E592" s="6"/>
      <c r="F592" s="6"/>
      <c r="G592" s="44">
        <f t="shared" si="60"/>
        <v>0</v>
      </c>
      <c r="H592" s="6"/>
      <c r="I592" s="6"/>
      <c r="J592" s="6"/>
      <c r="K592" s="44">
        <f t="shared" si="61"/>
        <v>0</v>
      </c>
      <c r="L592" s="6"/>
      <c r="M592" s="6"/>
      <c r="N592" s="6"/>
      <c r="O592" s="44">
        <f t="shared" si="62"/>
        <v>0</v>
      </c>
      <c r="P592" s="38"/>
      <c r="Q592" s="38"/>
      <c r="R592" s="38"/>
      <c r="S592" s="37"/>
      <c r="T592" s="24" t="str">
        <f>IFERROR(INDEX(List!$G:$G,MATCH('Cash Flow_Exp'!$U592,List!$H:$H,0)),"")</f>
        <v/>
      </c>
      <c r="U592" s="2"/>
    </row>
    <row r="593" spans="2:21">
      <c r="B593" s="18">
        <f t="shared" si="58"/>
        <v>0</v>
      </c>
      <c r="C593" s="44">
        <f t="shared" si="59"/>
        <v>0</v>
      </c>
      <c r="D593" s="6"/>
      <c r="E593" s="6"/>
      <c r="F593" s="6"/>
      <c r="G593" s="44">
        <f t="shared" si="60"/>
        <v>0</v>
      </c>
      <c r="H593" s="6"/>
      <c r="I593" s="6"/>
      <c r="J593" s="6"/>
      <c r="K593" s="44">
        <f t="shared" si="61"/>
        <v>0</v>
      </c>
      <c r="L593" s="6"/>
      <c r="M593" s="6"/>
      <c r="N593" s="6"/>
      <c r="O593" s="44">
        <f t="shared" si="62"/>
        <v>0</v>
      </c>
      <c r="P593" s="38"/>
      <c r="Q593" s="38"/>
      <c r="R593" s="38"/>
      <c r="S593" s="37"/>
      <c r="T593" s="24" t="str">
        <f>IFERROR(INDEX(List!$G:$G,MATCH('Cash Flow_Exp'!$U593,List!$H:$H,0)),"")</f>
        <v/>
      </c>
      <c r="U593" s="2"/>
    </row>
    <row r="594" spans="2:21">
      <c r="B594" s="18">
        <f t="shared" si="58"/>
        <v>0</v>
      </c>
      <c r="C594" s="44">
        <f t="shared" si="59"/>
        <v>0</v>
      </c>
      <c r="D594" s="6"/>
      <c r="E594" s="6"/>
      <c r="F594" s="6"/>
      <c r="G594" s="44">
        <f t="shared" si="60"/>
        <v>0</v>
      </c>
      <c r="H594" s="6"/>
      <c r="I594" s="6"/>
      <c r="J594" s="6"/>
      <c r="K594" s="44">
        <f t="shared" si="61"/>
        <v>0</v>
      </c>
      <c r="L594" s="6"/>
      <c r="M594" s="6"/>
      <c r="N594" s="6"/>
      <c r="O594" s="44">
        <f t="shared" si="62"/>
        <v>0</v>
      </c>
      <c r="P594" s="38"/>
      <c r="Q594" s="38"/>
      <c r="R594" s="38"/>
      <c r="S594" s="37"/>
      <c r="T594" s="24" t="str">
        <f>IFERROR(INDEX(List!$G:$G,MATCH('Cash Flow_Exp'!$U594,List!$H:$H,0)),"")</f>
        <v/>
      </c>
      <c r="U594" s="2"/>
    </row>
    <row r="595" spans="2:21">
      <c r="B595" s="18">
        <f t="shared" si="58"/>
        <v>0</v>
      </c>
      <c r="C595" s="44">
        <f t="shared" si="59"/>
        <v>0</v>
      </c>
      <c r="D595" s="6"/>
      <c r="E595" s="6"/>
      <c r="F595" s="6"/>
      <c r="G595" s="44">
        <f t="shared" si="60"/>
        <v>0</v>
      </c>
      <c r="H595" s="6"/>
      <c r="I595" s="6"/>
      <c r="J595" s="6"/>
      <c r="K595" s="44">
        <f t="shared" si="61"/>
        <v>0</v>
      </c>
      <c r="L595" s="6"/>
      <c r="M595" s="6"/>
      <c r="N595" s="6"/>
      <c r="O595" s="44">
        <f t="shared" si="62"/>
        <v>0</v>
      </c>
      <c r="P595" s="38"/>
      <c r="Q595" s="38"/>
      <c r="R595" s="38"/>
      <c r="S595" s="37"/>
      <c r="T595" s="24" t="str">
        <f>IFERROR(INDEX(List!$G:$G,MATCH('Cash Flow_Exp'!$U595,List!$H:$H,0)),"")</f>
        <v/>
      </c>
      <c r="U595" s="2"/>
    </row>
    <row r="596" spans="2:21">
      <c r="B596" s="18">
        <f t="shared" si="58"/>
        <v>0</v>
      </c>
      <c r="C596" s="44">
        <f t="shared" si="59"/>
        <v>0</v>
      </c>
      <c r="D596" s="6"/>
      <c r="E596" s="6"/>
      <c r="F596" s="6"/>
      <c r="G596" s="44">
        <f t="shared" si="60"/>
        <v>0</v>
      </c>
      <c r="H596" s="6"/>
      <c r="I596" s="6"/>
      <c r="J596" s="6"/>
      <c r="K596" s="44">
        <f t="shared" si="61"/>
        <v>0</v>
      </c>
      <c r="L596" s="6"/>
      <c r="M596" s="6"/>
      <c r="N596" s="6"/>
      <c r="O596" s="44">
        <f t="shared" si="62"/>
        <v>0</v>
      </c>
      <c r="P596" s="38"/>
      <c r="Q596" s="38"/>
      <c r="R596" s="38"/>
      <c r="S596" s="37"/>
      <c r="T596" s="24" t="str">
        <f>IFERROR(INDEX(List!$G:$G,MATCH('Cash Flow_Exp'!$U596,List!$H:$H,0)),"")</f>
        <v/>
      </c>
      <c r="U596" s="2"/>
    </row>
    <row r="597" spans="2:21">
      <c r="B597" s="18">
        <f t="shared" si="58"/>
        <v>0</v>
      </c>
      <c r="C597" s="44">
        <f t="shared" si="59"/>
        <v>0</v>
      </c>
      <c r="D597" s="6"/>
      <c r="E597" s="6"/>
      <c r="F597" s="6"/>
      <c r="G597" s="44">
        <f t="shared" si="60"/>
        <v>0</v>
      </c>
      <c r="H597" s="6"/>
      <c r="I597" s="6"/>
      <c r="J597" s="6"/>
      <c r="K597" s="44">
        <f t="shared" si="61"/>
        <v>0</v>
      </c>
      <c r="L597" s="6"/>
      <c r="M597" s="6"/>
      <c r="N597" s="6"/>
      <c r="O597" s="44">
        <f t="shared" si="62"/>
        <v>0</v>
      </c>
      <c r="P597" s="38"/>
      <c r="Q597" s="38"/>
      <c r="R597" s="38"/>
      <c r="S597" s="37"/>
      <c r="T597" s="24" t="str">
        <f>IFERROR(INDEX(List!$G:$G,MATCH('Cash Flow_Exp'!$U597,List!$H:$H,0)),"")</f>
        <v/>
      </c>
      <c r="U597" s="2"/>
    </row>
    <row r="598" spans="2:21">
      <c r="B598" s="18">
        <f t="shared" si="58"/>
        <v>0</v>
      </c>
      <c r="C598" s="44">
        <f t="shared" si="59"/>
        <v>0</v>
      </c>
      <c r="D598" s="6"/>
      <c r="E598" s="6"/>
      <c r="F598" s="6"/>
      <c r="G598" s="44">
        <f t="shared" si="60"/>
        <v>0</v>
      </c>
      <c r="H598" s="6"/>
      <c r="I598" s="6"/>
      <c r="J598" s="6"/>
      <c r="K598" s="44">
        <f t="shared" si="61"/>
        <v>0</v>
      </c>
      <c r="L598" s="6"/>
      <c r="M598" s="6"/>
      <c r="N598" s="6"/>
      <c r="O598" s="44">
        <f t="shared" si="62"/>
        <v>0</v>
      </c>
      <c r="P598" s="38"/>
      <c r="Q598" s="38"/>
      <c r="R598" s="38"/>
      <c r="S598" s="37"/>
      <c r="T598" s="24" t="str">
        <f>IFERROR(INDEX(List!$G:$G,MATCH('Cash Flow_Exp'!$U598,List!$H:$H,0)),"")</f>
        <v/>
      </c>
      <c r="U598" s="2"/>
    </row>
    <row r="599" spans="2:21">
      <c r="B599" s="18">
        <f t="shared" si="58"/>
        <v>0</v>
      </c>
      <c r="C599" s="44">
        <f t="shared" si="59"/>
        <v>0</v>
      </c>
      <c r="D599" s="6"/>
      <c r="E599" s="6"/>
      <c r="F599" s="6"/>
      <c r="G599" s="44">
        <f t="shared" si="60"/>
        <v>0</v>
      </c>
      <c r="H599" s="6"/>
      <c r="I599" s="6"/>
      <c r="J599" s="6"/>
      <c r="K599" s="44">
        <f t="shared" si="61"/>
        <v>0</v>
      </c>
      <c r="L599" s="6"/>
      <c r="M599" s="6"/>
      <c r="N599" s="6"/>
      <c r="O599" s="44">
        <f t="shared" si="62"/>
        <v>0</v>
      </c>
      <c r="P599" s="38"/>
      <c r="Q599" s="38"/>
      <c r="R599" s="38"/>
      <c r="S599" s="37"/>
      <c r="T599" s="24" t="str">
        <f>IFERROR(INDEX(List!$G:$G,MATCH('Cash Flow_Exp'!$U599,List!$H:$H,0)),"")</f>
        <v/>
      </c>
      <c r="U599" s="2"/>
    </row>
    <row r="600" spans="2:21">
      <c r="B600" s="18">
        <f t="shared" si="58"/>
        <v>0</v>
      </c>
      <c r="C600" s="44">
        <f t="shared" si="59"/>
        <v>0</v>
      </c>
      <c r="D600" s="6"/>
      <c r="E600" s="6"/>
      <c r="F600" s="6"/>
      <c r="G600" s="44">
        <f t="shared" si="60"/>
        <v>0</v>
      </c>
      <c r="H600" s="6"/>
      <c r="I600" s="6"/>
      <c r="J600" s="6"/>
      <c r="K600" s="44">
        <f t="shared" si="61"/>
        <v>0</v>
      </c>
      <c r="L600" s="6"/>
      <c r="M600" s="6"/>
      <c r="N600" s="6"/>
      <c r="O600" s="44">
        <f t="shared" si="62"/>
        <v>0</v>
      </c>
      <c r="P600" s="38"/>
      <c r="Q600" s="38"/>
      <c r="R600" s="38"/>
      <c r="S600" s="37"/>
      <c r="T600" s="24" t="str">
        <f>IFERROR(INDEX(List!$G:$G,MATCH('Cash Flow_Exp'!$U600,List!$H:$H,0)),"")</f>
        <v/>
      </c>
      <c r="U600" s="2"/>
    </row>
    <row r="601" spans="2:21">
      <c r="B601" s="18">
        <f t="shared" si="58"/>
        <v>0</v>
      </c>
      <c r="C601" s="44">
        <f t="shared" si="59"/>
        <v>0</v>
      </c>
      <c r="D601" s="6"/>
      <c r="E601" s="6"/>
      <c r="F601" s="6"/>
      <c r="G601" s="44">
        <f t="shared" si="60"/>
        <v>0</v>
      </c>
      <c r="H601" s="6"/>
      <c r="I601" s="6"/>
      <c r="J601" s="6"/>
      <c r="K601" s="44">
        <f t="shared" si="61"/>
        <v>0</v>
      </c>
      <c r="L601" s="6"/>
      <c r="M601" s="6"/>
      <c r="N601" s="6"/>
      <c r="O601" s="44">
        <f t="shared" si="62"/>
        <v>0</v>
      </c>
      <c r="P601" s="38"/>
      <c r="Q601" s="38"/>
      <c r="R601" s="38"/>
      <c r="S601" s="37"/>
      <c r="T601" s="24" t="str">
        <f>IFERROR(INDEX(List!$G:$G,MATCH('Cash Flow_Exp'!$U601,List!$H:$H,0)),"")</f>
        <v/>
      </c>
      <c r="U601" s="2"/>
    </row>
    <row r="602" spans="2:21">
      <c r="B602" s="18">
        <f t="shared" si="58"/>
        <v>0</v>
      </c>
      <c r="C602" s="44">
        <f t="shared" si="59"/>
        <v>0</v>
      </c>
      <c r="D602" s="6"/>
      <c r="E602" s="6"/>
      <c r="F602" s="6"/>
      <c r="G602" s="44">
        <f t="shared" si="60"/>
        <v>0</v>
      </c>
      <c r="H602" s="6"/>
      <c r="I602" s="6"/>
      <c r="J602" s="6"/>
      <c r="K602" s="44">
        <f t="shared" si="61"/>
        <v>0</v>
      </c>
      <c r="L602" s="6"/>
      <c r="M602" s="6"/>
      <c r="N602" s="6"/>
      <c r="O602" s="44">
        <f t="shared" si="62"/>
        <v>0</v>
      </c>
      <c r="P602" s="38"/>
      <c r="Q602" s="38"/>
      <c r="R602" s="38"/>
      <c r="S602" s="37"/>
      <c r="T602" s="24" t="str">
        <f>IFERROR(INDEX(List!$G:$G,MATCH('Cash Flow_Exp'!$U602,List!$H:$H,0)),"")</f>
        <v/>
      </c>
      <c r="U602" s="2"/>
    </row>
    <row r="603" spans="2:21">
      <c r="B603" s="18">
        <f t="shared" si="58"/>
        <v>0</v>
      </c>
      <c r="C603" s="44">
        <f t="shared" si="59"/>
        <v>0</v>
      </c>
      <c r="D603" s="6"/>
      <c r="E603" s="6"/>
      <c r="F603" s="6"/>
      <c r="G603" s="44">
        <f t="shared" si="60"/>
        <v>0</v>
      </c>
      <c r="H603" s="6"/>
      <c r="I603" s="6"/>
      <c r="J603" s="6"/>
      <c r="K603" s="44">
        <f t="shared" si="61"/>
        <v>0</v>
      </c>
      <c r="L603" s="6"/>
      <c r="M603" s="6"/>
      <c r="N603" s="6"/>
      <c r="O603" s="44">
        <f t="shared" si="62"/>
        <v>0</v>
      </c>
      <c r="P603" s="38"/>
      <c r="Q603" s="38"/>
      <c r="R603" s="38"/>
      <c r="S603" s="37"/>
      <c r="T603" s="24" t="str">
        <f>IFERROR(INDEX(List!$G:$G,MATCH('Cash Flow_Exp'!$U603,List!$H:$H,0)),"")</f>
        <v/>
      </c>
      <c r="U603" s="2"/>
    </row>
    <row r="604" spans="2:21">
      <c r="B604" s="18">
        <f t="shared" si="58"/>
        <v>0</v>
      </c>
      <c r="C604" s="44">
        <f t="shared" si="59"/>
        <v>0</v>
      </c>
      <c r="D604" s="6"/>
      <c r="E604" s="6"/>
      <c r="F604" s="6"/>
      <c r="G604" s="44">
        <f t="shared" si="60"/>
        <v>0</v>
      </c>
      <c r="H604" s="6"/>
      <c r="I604" s="6"/>
      <c r="J604" s="6"/>
      <c r="K604" s="44">
        <f t="shared" si="61"/>
        <v>0</v>
      </c>
      <c r="L604" s="6"/>
      <c r="M604" s="6"/>
      <c r="N604" s="6"/>
      <c r="O604" s="44">
        <f t="shared" si="62"/>
        <v>0</v>
      </c>
      <c r="P604" s="38"/>
      <c r="Q604" s="38"/>
      <c r="R604" s="38"/>
      <c r="S604" s="37"/>
      <c r="T604" s="24" t="str">
        <f>IFERROR(INDEX(List!$G:$G,MATCH('Cash Flow_Exp'!$U604,List!$H:$H,0)),"")</f>
        <v/>
      </c>
      <c r="U604" s="2"/>
    </row>
    <row r="605" spans="2:21">
      <c r="B605" s="18">
        <f t="shared" si="58"/>
        <v>0</v>
      </c>
      <c r="C605" s="44">
        <f t="shared" si="59"/>
        <v>0</v>
      </c>
      <c r="D605" s="6"/>
      <c r="E605" s="6"/>
      <c r="F605" s="6"/>
      <c r="G605" s="44">
        <f t="shared" si="60"/>
        <v>0</v>
      </c>
      <c r="H605" s="6"/>
      <c r="I605" s="6"/>
      <c r="J605" s="6"/>
      <c r="K605" s="44">
        <f t="shared" si="61"/>
        <v>0</v>
      </c>
      <c r="L605" s="6"/>
      <c r="M605" s="6"/>
      <c r="N605" s="6"/>
      <c r="O605" s="44">
        <f t="shared" si="62"/>
        <v>0</v>
      </c>
      <c r="P605" s="38"/>
      <c r="Q605" s="38"/>
      <c r="R605" s="38"/>
      <c r="S605" s="37"/>
      <c r="T605" s="24" t="str">
        <f>IFERROR(INDEX(List!$G:$G,MATCH('Cash Flow_Exp'!$U605,List!$H:$H,0)),"")</f>
        <v/>
      </c>
      <c r="U605" s="2"/>
    </row>
    <row r="606" spans="2:21">
      <c r="B606" s="18">
        <f t="shared" si="58"/>
        <v>0</v>
      </c>
      <c r="C606" s="44">
        <f t="shared" si="59"/>
        <v>0</v>
      </c>
      <c r="D606" s="6"/>
      <c r="E606" s="6"/>
      <c r="F606" s="6"/>
      <c r="G606" s="44">
        <f t="shared" si="60"/>
        <v>0</v>
      </c>
      <c r="H606" s="6"/>
      <c r="I606" s="6"/>
      <c r="J606" s="6"/>
      <c r="K606" s="44">
        <f t="shared" si="61"/>
        <v>0</v>
      </c>
      <c r="L606" s="6"/>
      <c r="M606" s="6"/>
      <c r="N606" s="6"/>
      <c r="O606" s="44">
        <f t="shared" si="62"/>
        <v>0</v>
      </c>
      <c r="P606" s="38"/>
      <c r="Q606" s="38"/>
      <c r="R606" s="38"/>
      <c r="S606" s="37"/>
      <c r="T606" s="24" t="str">
        <f>IFERROR(INDEX(List!$G:$G,MATCH('Cash Flow_Exp'!$U606,List!$H:$H,0)),"")</f>
        <v/>
      </c>
      <c r="U606" s="2"/>
    </row>
    <row r="607" spans="2:21">
      <c r="B607" s="18">
        <f t="shared" si="58"/>
        <v>0</v>
      </c>
      <c r="C607" s="44">
        <f t="shared" si="59"/>
        <v>0</v>
      </c>
      <c r="D607" s="6"/>
      <c r="E607" s="6"/>
      <c r="F607" s="6"/>
      <c r="G607" s="44">
        <f t="shared" si="60"/>
        <v>0</v>
      </c>
      <c r="H607" s="6"/>
      <c r="I607" s="6"/>
      <c r="J607" s="6"/>
      <c r="K607" s="44">
        <f t="shared" si="61"/>
        <v>0</v>
      </c>
      <c r="L607" s="6"/>
      <c r="M607" s="6"/>
      <c r="N607" s="6"/>
      <c r="O607" s="44">
        <f t="shared" si="62"/>
        <v>0</v>
      </c>
      <c r="P607" s="38"/>
      <c r="Q607" s="38"/>
      <c r="R607" s="38"/>
      <c r="S607" s="37"/>
      <c r="T607" s="24" t="str">
        <f>IFERROR(INDEX(List!$G:$G,MATCH('Cash Flow_Exp'!$U607,List!$H:$H,0)),"")</f>
        <v/>
      </c>
      <c r="U607" s="2"/>
    </row>
    <row r="608" spans="2:21">
      <c r="B608" s="18">
        <f t="shared" si="58"/>
        <v>0</v>
      </c>
      <c r="C608" s="44">
        <f t="shared" si="59"/>
        <v>0</v>
      </c>
      <c r="D608" s="6"/>
      <c r="E608" s="6"/>
      <c r="F608" s="6"/>
      <c r="G608" s="44">
        <f t="shared" si="60"/>
        <v>0</v>
      </c>
      <c r="H608" s="6"/>
      <c r="I608" s="6"/>
      <c r="J608" s="6"/>
      <c r="K608" s="44">
        <f t="shared" si="61"/>
        <v>0</v>
      </c>
      <c r="L608" s="6"/>
      <c r="M608" s="6"/>
      <c r="N608" s="6"/>
      <c r="O608" s="44">
        <f t="shared" si="62"/>
        <v>0</v>
      </c>
      <c r="P608" s="38"/>
      <c r="Q608" s="38"/>
      <c r="R608" s="38"/>
      <c r="S608" s="37"/>
      <c r="T608" s="24" t="str">
        <f>IFERROR(INDEX(List!$G:$G,MATCH('Cash Flow_Exp'!$U608,List!$H:$H,0)),"")</f>
        <v/>
      </c>
      <c r="U608" s="2"/>
    </row>
    <row r="609" spans="2:21">
      <c r="B609" s="18">
        <f t="shared" si="58"/>
        <v>0</v>
      </c>
      <c r="C609" s="44">
        <f t="shared" si="59"/>
        <v>0</v>
      </c>
      <c r="D609" s="6"/>
      <c r="E609" s="6"/>
      <c r="F609" s="6"/>
      <c r="G609" s="44">
        <f t="shared" si="60"/>
        <v>0</v>
      </c>
      <c r="H609" s="6"/>
      <c r="I609" s="6"/>
      <c r="J609" s="6"/>
      <c r="K609" s="44">
        <f t="shared" si="61"/>
        <v>0</v>
      </c>
      <c r="L609" s="6"/>
      <c r="M609" s="6"/>
      <c r="N609" s="6"/>
      <c r="O609" s="44">
        <f t="shared" si="62"/>
        <v>0</v>
      </c>
      <c r="P609" s="38"/>
      <c r="Q609" s="38"/>
      <c r="R609" s="38"/>
      <c r="S609" s="37"/>
      <c r="T609" s="24" t="str">
        <f>IFERROR(INDEX(List!$G:$G,MATCH('Cash Flow_Exp'!$U609,List!$H:$H,0)),"")</f>
        <v/>
      </c>
      <c r="U609" s="2"/>
    </row>
    <row r="610" spans="2:21">
      <c r="B610" s="18">
        <f t="shared" si="58"/>
        <v>0</v>
      </c>
      <c r="C610" s="44">
        <f t="shared" si="59"/>
        <v>0</v>
      </c>
      <c r="D610" s="6"/>
      <c r="E610" s="6"/>
      <c r="F610" s="6"/>
      <c r="G610" s="44">
        <f t="shared" si="60"/>
        <v>0</v>
      </c>
      <c r="H610" s="6"/>
      <c r="I610" s="6"/>
      <c r="J610" s="6"/>
      <c r="K610" s="44">
        <f t="shared" si="61"/>
        <v>0</v>
      </c>
      <c r="L610" s="6"/>
      <c r="M610" s="6"/>
      <c r="N610" s="6"/>
      <c r="O610" s="44">
        <f t="shared" si="62"/>
        <v>0</v>
      </c>
      <c r="P610" s="38"/>
      <c r="Q610" s="38"/>
      <c r="R610" s="38"/>
      <c r="S610" s="37"/>
      <c r="T610" s="24" t="str">
        <f>IFERROR(INDEX(List!$G:$G,MATCH('Cash Flow_Exp'!$U610,List!$H:$H,0)),"")</f>
        <v/>
      </c>
      <c r="U610" s="2"/>
    </row>
    <row r="611" spans="2:21">
      <c r="B611" s="18">
        <f t="shared" si="58"/>
        <v>0</v>
      </c>
      <c r="C611" s="44">
        <f t="shared" si="59"/>
        <v>0</v>
      </c>
      <c r="D611" s="6"/>
      <c r="E611" s="6"/>
      <c r="F611" s="6"/>
      <c r="G611" s="44">
        <f t="shared" si="60"/>
        <v>0</v>
      </c>
      <c r="H611" s="6"/>
      <c r="I611" s="6"/>
      <c r="J611" s="6"/>
      <c r="K611" s="44">
        <f t="shared" si="61"/>
        <v>0</v>
      </c>
      <c r="L611" s="6"/>
      <c r="M611" s="6"/>
      <c r="N611" s="6"/>
      <c r="O611" s="44">
        <f t="shared" si="62"/>
        <v>0</v>
      </c>
      <c r="P611" s="38"/>
      <c r="Q611" s="38"/>
      <c r="R611" s="38"/>
      <c r="S611" s="37"/>
      <c r="T611" s="24" t="str">
        <f>IFERROR(INDEX(List!$G:$G,MATCH('Cash Flow_Exp'!$U611,List!$H:$H,0)),"")</f>
        <v/>
      </c>
      <c r="U611" s="2"/>
    </row>
    <row r="612" spans="2:21">
      <c r="B612" s="18">
        <f t="shared" si="58"/>
        <v>0</v>
      </c>
      <c r="C612" s="44">
        <f t="shared" si="59"/>
        <v>0</v>
      </c>
      <c r="D612" s="6"/>
      <c r="E612" s="6"/>
      <c r="F612" s="6"/>
      <c r="G612" s="44">
        <f t="shared" si="60"/>
        <v>0</v>
      </c>
      <c r="H612" s="6"/>
      <c r="I612" s="6"/>
      <c r="J612" s="6"/>
      <c r="K612" s="44">
        <f t="shared" si="61"/>
        <v>0</v>
      </c>
      <c r="L612" s="6"/>
      <c r="M612" s="6"/>
      <c r="N612" s="6"/>
      <c r="O612" s="44">
        <f t="shared" si="62"/>
        <v>0</v>
      </c>
      <c r="P612" s="38"/>
      <c r="Q612" s="38"/>
      <c r="R612" s="38"/>
      <c r="S612" s="37"/>
      <c r="T612" s="24" t="str">
        <f>IFERROR(INDEX(List!$G:$G,MATCH('Cash Flow_Exp'!$U612,List!$H:$H,0)),"")</f>
        <v/>
      </c>
      <c r="U612" s="2"/>
    </row>
    <row r="613" spans="2:21">
      <c r="B613" s="18">
        <f t="shared" si="58"/>
        <v>0</v>
      </c>
      <c r="C613" s="44">
        <f t="shared" si="59"/>
        <v>0</v>
      </c>
      <c r="D613" s="6"/>
      <c r="E613" s="6"/>
      <c r="F613" s="6"/>
      <c r="G613" s="44">
        <f t="shared" si="60"/>
        <v>0</v>
      </c>
      <c r="H613" s="6"/>
      <c r="I613" s="6"/>
      <c r="J613" s="6"/>
      <c r="K613" s="44">
        <f t="shared" si="61"/>
        <v>0</v>
      </c>
      <c r="L613" s="6"/>
      <c r="M613" s="6"/>
      <c r="N613" s="6"/>
      <c r="O613" s="44">
        <f t="shared" si="62"/>
        <v>0</v>
      </c>
      <c r="P613" s="38"/>
      <c r="Q613" s="38"/>
      <c r="R613" s="38"/>
      <c r="S613" s="37"/>
      <c r="T613" s="24" t="str">
        <f>IFERROR(INDEX(List!$G:$G,MATCH('Cash Flow_Exp'!$U613,List!$H:$H,0)),"")</f>
        <v/>
      </c>
      <c r="U613" s="2"/>
    </row>
    <row r="614" spans="2:21">
      <c r="B614" s="18">
        <f t="shared" si="58"/>
        <v>0</v>
      </c>
      <c r="C614" s="44">
        <f t="shared" si="59"/>
        <v>0</v>
      </c>
      <c r="D614" s="6"/>
      <c r="E614" s="6"/>
      <c r="F614" s="6"/>
      <c r="G614" s="44">
        <f t="shared" si="60"/>
        <v>0</v>
      </c>
      <c r="H614" s="6"/>
      <c r="I614" s="6"/>
      <c r="J614" s="6"/>
      <c r="K614" s="44">
        <f t="shared" si="61"/>
        <v>0</v>
      </c>
      <c r="L614" s="6"/>
      <c r="M614" s="6"/>
      <c r="N614" s="6"/>
      <c r="O614" s="44">
        <f t="shared" si="62"/>
        <v>0</v>
      </c>
      <c r="P614" s="38"/>
      <c r="Q614" s="38"/>
      <c r="R614" s="38"/>
      <c r="S614" s="37"/>
      <c r="T614" s="24" t="str">
        <f>IFERROR(INDEX(List!$G:$G,MATCH('Cash Flow_Exp'!$U614,List!$H:$H,0)),"")</f>
        <v/>
      </c>
      <c r="U614" s="2"/>
    </row>
    <row r="615" spans="2:21">
      <c r="B615" s="18">
        <f t="shared" si="58"/>
        <v>0</v>
      </c>
      <c r="C615" s="44">
        <f t="shared" si="59"/>
        <v>0</v>
      </c>
      <c r="D615" s="6"/>
      <c r="E615" s="6"/>
      <c r="F615" s="6"/>
      <c r="G615" s="44">
        <f t="shared" si="60"/>
        <v>0</v>
      </c>
      <c r="H615" s="6"/>
      <c r="I615" s="6"/>
      <c r="J615" s="6"/>
      <c r="K615" s="44">
        <f t="shared" si="61"/>
        <v>0</v>
      </c>
      <c r="L615" s="6"/>
      <c r="M615" s="6"/>
      <c r="N615" s="6"/>
      <c r="O615" s="44">
        <f t="shared" si="62"/>
        <v>0</v>
      </c>
      <c r="P615" s="38"/>
      <c r="Q615" s="38"/>
      <c r="R615" s="38"/>
      <c r="S615" s="37"/>
      <c r="T615" s="24" t="str">
        <f>IFERROR(INDEX(List!$G:$G,MATCH('Cash Flow_Exp'!$U615,List!$H:$H,0)),"")</f>
        <v/>
      </c>
      <c r="U615" s="2"/>
    </row>
    <row r="616" spans="2:21">
      <c r="B616" s="18">
        <f t="shared" si="58"/>
        <v>0</v>
      </c>
      <c r="C616" s="44">
        <f t="shared" si="59"/>
        <v>0</v>
      </c>
      <c r="D616" s="6"/>
      <c r="E616" s="6"/>
      <c r="F616" s="6"/>
      <c r="G616" s="44">
        <f t="shared" si="60"/>
        <v>0</v>
      </c>
      <c r="H616" s="6"/>
      <c r="I616" s="6"/>
      <c r="J616" s="6"/>
      <c r="K616" s="44">
        <f t="shared" si="61"/>
        <v>0</v>
      </c>
      <c r="L616" s="6"/>
      <c r="M616" s="6"/>
      <c r="N616" s="6"/>
      <c r="O616" s="44">
        <f t="shared" si="62"/>
        <v>0</v>
      </c>
      <c r="P616" s="38"/>
      <c r="Q616" s="38"/>
      <c r="R616" s="38"/>
      <c r="S616" s="37"/>
      <c r="T616" s="24" t="str">
        <f>IFERROR(INDEX(List!$G:$G,MATCH('Cash Flow_Exp'!$U616,List!$H:$H,0)),"")</f>
        <v/>
      </c>
      <c r="U616" s="2"/>
    </row>
    <row r="617" spans="2:21">
      <c r="B617" s="18">
        <f t="shared" si="58"/>
        <v>0</v>
      </c>
      <c r="C617" s="44">
        <f t="shared" si="59"/>
        <v>0</v>
      </c>
      <c r="D617" s="6"/>
      <c r="E617" s="6"/>
      <c r="F617" s="6"/>
      <c r="G617" s="44">
        <f t="shared" si="60"/>
        <v>0</v>
      </c>
      <c r="H617" s="6"/>
      <c r="I617" s="6"/>
      <c r="J617" s="6"/>
      <c r="K617" s="44">
        <f t="shared" si="61"/>
        <v>0</v>
      </c>
      <c r="L617" s="6"/>
      <c r="M617" s="6"/>
      <c r="N617" s="6"/>
      <c r="O617" s="44">
        <f t="shared" si="62"/>
        <v>0</v>
      </c>
      <c r="P617" s="38"/>
      <c r="Q617" s="38"/>
      <c r="R617" s="38"/>
      <c r="S617" s="37"/>
      <c r="T617" s="24" t="str">
        <f>IFERROR(INDEX(List!$G:$G,MATCH('Cash Flow_Exp'!$U617,List!$H:$H,0)),"")</f>
        <v/>
      </c>
      <c r="U617" s="2"/>
    </row>
    <row r="618" spans="2:21">
      <c r="B618" s="18">
        <f t="shared" si="58"/>
        <v>0</v>
      </c>
      <c r="C618" s="44">
        <f t="shared" si="59"/>
        <v>0</v>
      </c>
      <c r="D618" s="6"/>
      <c r="E618" s="6"/>
      <c r="F618" s="6"/>
      <c r="G618" s="44">
        <f t="shared" si="60"/>
        <v>0</v>
      </c>
      <c r="H618" s="6"/>
      <c r="I618" s="6"/>
      <c r="J618" s="6"/>
      <c r="K618" s="44">
        <f t="shared" si="61"/>
        <v>0</v>
      </c>
      <c r="L618" s="6"/>
      <c r="M618" s="6"/>
      <c r="N618" s="6"/>
      <c r="O618" s="44">
        <f t="shared" si="62"/>
        <v>0</v>
      </c>
      <c r="P618" s="38"/>
      <c r="Q618" s="38"/>
      <c r="R618" s="38"/>
      <c r="S618" s="37"/>
      <c r="T618" s="24" t="str">
        <f>IFERROR(INDEX(List!$G:$G,MATCH('Cash Flow_Exp'!$U618,List!$H:$H,0)),"")</f>
        <v/>
      </c>
      <c r="U618" s="2"/>
    </row>
    <row r="619" spans="2:21">
      <c r="B619" s="18">
        <f t="shared" si="58"/>
        <v>0</v>
      </c>
      <c r="C619" s="44">
        <f t="shared" si="59"/>
        <v>0</v>
      </c>
      <c r="D619" s="6"/>
      <c r="E619" s="6"/>
      <c r="F619" s="6"/>
      <c r="G619" s="44">
        <f t="shared" si="60"/>
        <v>0</v>
      </c>
      <c r="H619" s="6"/>
      <c r="I619" s="6"/>
      <c r="J619" s="6"/>
      <c r="K619" s="44">
        <f t="shared" si="61"/>
        <v>0</v>
      </c>
      <c r="L619" s="6"/>
      <c r="M619" s="6"/>
      <c r="N619" s="6"/>
      <c r="O619" s="44">
        <f t="shared" si="62"/>
        <v>0</v>
      </c>
      <c r="P619" s="38"/>
      <c r="Q619" s="38"/>
      <c r="R619" s="38"/>
      <c r="S619" s="37"/>
      <c r="T619" s="24" t="str">
        <f>IFERROR(INDEX(List!$G:$G,MATCH('Cash Flow_Exp'!$U619,List!$H:$H,0)),"")</f>
        <v/>
      </c>
      <c r="U619" s="2"/>
    </row>
    <row r="620" spans="2:21">
      <c r="B620" s="18">
        <f t="shared" si="58"/>
        <v>0</v>
      </c>
      <c r="C620" s="44">
        <f t="shared" si="59"/>
        <v>0</v>
      </c>
      <c r="D620" s="6"/>
      <c r="E620" s="6"/>
      <c r="F620" s="6"/>
      <c r="G620" s="44">
        <f t="shared" si="60"/>
        <v>0</v>
      </c>
      <c r="H620" s="6"/>
      <c r="I620" s="6"/>
      <c r="J620" s="6"/>
      <c r="K620" s="44">
        <f t="shared" si="61"/>
        <v>0</v>
      </c>
      <c r="L620" s="6"/>
      <c r="M620" s="6"/>
      <c r="N620" s="6"/>
      <c r="O620" s="44">
        <f t="shared" si="62"/>
        <v>0</v>
      </c>
      <c r="P620" s="38"/>
      <c r="Q620" s="38"/>
      <c r="R620" s="38"/>
      <c r="S620" s="37"/>
      <c r="T620" s="24" t="str">
        <f>IFERROR(INDEX(List!$G:$G,MATCH('Cash Flow_Exp'!$U620,List!$H:$H,0)),"")</f>
        <v/>
      </c>
      <c r="U620" s="2"/>
    </row>
    <row r="621" spans="2:21">
      <c r="B621" s="18">
        <f t="shared" si="58"/>
        <v>0</v>
      </c>
      <c r="C621" s="44">
        <f t="shared" si="59"/>
        <v>0</v>
      </c>
      <c r="D621" s="6"/>
      <c r="E621" s="6"/>
      <c r="F621" s="6"/>
      <c r="G621" s="44">
        <f t="shared" si="60"/>
        <v>0</v>
      </c>
      <c r="H621" s="6"/>
      <c r="I621" s="6"/>
      <c r="J621" s="6"/>
      <c r="K621" s="44">
        <f t="shared" si="61"/>
        <v>0</v>
      </c>
      <c r="L621" s="6"/>
      <c r="M621" s="6"/>
      <c r="N621" s="6"/>
      <c r="O621" s="44">
        <f t="shared" si="62"/>
        <v>0</v>
      </c>
      <c r="P621" s="38"/>
      <c r="Q621" s="38"/>
      <c r="R621" s="38"/>
      <c r="S621" s="37"/>
      <c r="T621" s="24" t="str">
        <f>IFERROR(INDEX(List!$G:$G,MATCH('Cash Flow_Exp'!$U621,List!$H:$H,0)),"")</f>
        <v/>
      </c>
      <c r="U621" s="2"/>
    </row>
    <row r="622" spans="2:21">
      <c r="B622" s="18">
        <f t="shared" si="58"/>
        <v>0</v>
      </c>
      <c r="C622" s="44">
        <f t="shared" si="59"/>
        <v>0</v>
      </c>
      <c r="D622" s="6"/>
      <c r="E622" s="6"/>
      <c r="F622" s="6"/>
      <c r="G622" s="44">
        <f t="shared" si="60"/>
        <v>0</v>
      </c>
      <c r="H622" s="6"/>
      <c r="I622" s="6"/>
      <c r="J622" s="6"/>
      <c r="K622" s="44">
        <f t="shared" si="61"/>
        <v>0</v>
      </c>
      <c r="L622" s="6"/>
      <c r="M622" s="6"/>
      <c r="N622" s="6"/>
      <c r="O622" s="44">
        <f t="shared" si="62"/>
        <v>0</v>
      </c>
      <c r="P622" s="38"/>
      <c r="Q622" s="38"/>
      <c r="R622" s="38"/>
      <c r="S622" s="37"/>
      <c r="T622" s="24" t="str">
        <f>IFERROR(INDEX(List!$G:$G,MATCH('Cash Flow_Exp'!$U622,List!$H:$H,0)),"")</f>
        <v/>
      </c>
      <c r="U622" s="2"/>
    </row>
    <row r="623" spans="2:21">
      <c r="B623" s="18">
        <f t="shared" si="58"/>
        <v>0</v>
      </c>
      <c r="C623" s="44">
        <f t="shared" si="59"/>
        <v>0</v>
      </c>
      <c r="D623" s="6"/>
      <c r="E623" s="6"/>
      <c r="F623" s="6"/>
      <c r="G623" s="44">
        <f t="shared" si="60"/>
        <v>0</v>
      </c>
      <c r="H623" s="6"/>
      <c r="I623" s="6"/>
      <c r="J623" s="6"/>
      <c r="K623" s="44">
        <f t="shared" si="61"/>
        <v>0</v>
      </c>
      <c r="L623" s="6"/>
      <c r="M623" s="6"/>
      <c r="N623" s="6"/>
      <c r="O623" s="44">
        <f t="shared" si="62"/>
        <v>0</v>
      </c>
      <c r="P623" s="38"/>
      <c r="Q623" s="38"/>
      <c r="R623" s="38"/>
      <c r="S623" s="37"/>
      <c r="T623" s="24" t="str">
        <f>IFERROR(INDEX(List!$G:$G,MATCH('Cash Flow_Exp'!$U623,List!$H:$H,0)),"")</f>
        <v/>
      </c>
      <c r="U623" s="2"/>
    </row>
    <row r="624" spans="2:21">
      <c r="B624" s="18">
        <f t="shared" si="58"/>
        <v>0</v>
      </c>
      <c r="C624" s="44">
        <f t="shared" si="59"/>
        <v>0</v>
      </c>
      <c r="D624" s="6"/>
      <c r="E624" s="6"/>
      <c r="F624" s="6"/>
      <c r="G624" s="44">
        <f t="shared" si="60"/>
        <v>0</v>
      </c>
      <c r="H624" s="6"/>
      <c r="I624" s="6"/>
      <c r="J624" s="6"/>
      <c r="K624" s="44">
        <f t="shared" si="61"/>
        <v>0</v>
      </c>
      <c r="L624" s="6"/>
      <c r="M624" s="6"/>
      <c r="N624" s="6"/>
      <c r="O624" s="44">
        <f t="shared" si="62"/>
        <v>0</v>
      </c>
      <c r="P624" s="38"/>
      <c r="Q624" s="38"/>
      <c r="R624" s="38"/>
      <c r="S624" s="37"/>
      <c r="T624" s="24" t="str">
        <f>IFERROR(INDEX(List!$G:$G,MATCH('Cash Flow_Exp'!$U624,List!$H:$H,0)),"")</f>
        <v/>
      </c>
      <c r="U624" s="2"/>
    </row>
    <row r="625" spans="2:21">
      <c r="B625" s="18">
        <f t="shared" si="58"/>
        <v>0</v>
      </c>
      <c r="C625" s="44">
        <f t="shared" si="59"/>
        <v>0</v>
      </c>
      <c r="D625" s="6"/>
      <c r="E625" s="6"/>
      <c r="F625" s="6"/>
      <c r="G625" s="44">
        <f t="shared" si="60"/>
        <v>0</v>
      </c>
      <c r="H625" s="6"/>
      <c r="I625" s="6"/>
      <c r="J625" s="6"/>
      <c r="K625" s="44">
        <f t="shared" si="61"/>
        <v>0</v>
      </c>
      <c r="L625" s="6"/>
      <c r="M625" s="6"/>
      <c r="N625" s="6"/>
      <c r="O625" s="44">
        <f t="shared" si="62"/>
        <v>0</v>
      </c>
      <c r="P625" s="38"/>
      <c r="Q625" s="38"/>
      <c r="R625" s="38"/>
      <c r="S625" s="37"/>
      <c r="T625" s="24" t="str">
        <f>IFERROR(INDEX(List!$G:$G,MATCH('Cash Flow_Exp'!$U625,List!$H:$H,0)),"")</f>
        <v/>
      </c>
      <c r="U625" s="2"/>
    </row>
    <row r="626" spans="2:21">
      <c r="B626" s="18">
        <f t="shared" si="58"/>
        <v>0</v>
      </c>
      <c r="C626" s="44">
        <f t="shared" si="59"/>
        <v>0</v>
      </c>
      <c r="D626" s="6"/>
      <c r="E626" s="6"/>
      <c r="F626" s="6"/>
      <c r="G626" s="44">
        <f t="shared" si="60"/>
        <v>0</v>
      </c>
      <c r="H626" s="6"/>
      <c r="I626" s="6"/>
      <c r="J626" s="6"/>
      <c r="K626" s="44">
        <f t="shared" si="61"/>
        <v>0</v>
      </c>
      <c r="L626" s="6"/>
      <c r="M626" s="6"/>
      <c r="N626" s="6"/>
      <c r="O626" s="44">
        <f t="shared" si="62"/>
        <v>0</v>
      </c>
      <c r="P626" s="38"/>
      <c r="Q626" s="38"/>
      <c r="R626" s="38"/>
      <c r="S626" s="37"/>
      <c r="T626" s="24" t="str">
        <f>IFERROR(INDEX(List!$G:$G,MATCH('Cash Flow_Exp'!$U626,List!$H:$H,0)),"")</f>
        <v/>
      </c>
      <c r="U626" s="2"/>
    </row>
    <row r="627" spans="2:21">
      <c r="B627" s="18">
        <f t="shared" si="58"/>
        <v>0</v>
      </c>
      <c r="C627" s="44">
        <f t="shared" si="59"/>
        <v>0</v>
      </c>
      <c r="D627" s="6"/>
      <c r="E627" s="6"/>
      <c r="F627" s="6"/>
      <c r="G627" s="44">
        <f t="shared" si="60"/>
        <v>0</v>
      </c>
      <c r="H627" s="6"/>
      <c r="I627" s="6"/>
      <c r="J627" s="6"/>
      <c r="K627" s="44">
        <f t="shared" si="61"/>
        <v>0</v>
      </c>
      <c r="L627" s="6"/>
      <c r="M627" s="6"/>
      <c r="N627" s="6"/>
      <c r="O627" s="44">
        <f t="shared" si="62"/>
        <v>0</v>
      </c>
      <c r="P627" s="38"/>
      <c r="Q627" s="38"/>
      <c r="R627" s="38"/>
      <c r="S627" s="37"/>
      <c r="T627" s="24" t="str">
        <f>IFERROR(INDEX(List!$G:$G,MATCH('Cash Flow_Exp'!$U627,List!$H:$H,0)),"")</f>
        <v/>
      </c>
      <c r="U627" s="2"/>
    </row>
    <row r="628" spans="2:21">
      <c r="B628" s="18">
        <f t="shared" si="58"/>
        <v>0</v>
      </c>
      <c r="C628" s="44">
        <f t="shared" si="59"/>
        <v>0</v>
      </c>
      <c r="D628" s="6"/>
      <c r="E628" s="6"/>
      <c r="F628" s="6"/>
      <c r="G628" s="44">
        <f t="shared" si="60"/>
        <v>0</v>
      </c>
      <c r="H628" s="6"/>
      <c r="I628" s="6"/>
      <c r="J628" s="6"/>
      <c r="K628" s="44">
        <f t="shared" si="61"/>
        <v>0</v>
      </c>
      <c r="L628" s="6"/>
      <c r="M628" s="6"/>
      <c r="N628" s="6"/>
      <c r="O628" s="44">
        <f t="shared" si="62"/>
        <v>0</v>
      </c>
      <c r="P628" s="38"/>
      <c r="Q628" s="38"/>
      <c r="R628" s="38"/>
      <c r="S628" s="37"/>
      <c r="T628" s="24" t="str">
        <f>IFERROR(INDEX(List!$G:$G,MATCH('Cash Flow_Exp'!$U628,List!$H:$H,0)),"")</f>
        <v/>
      </c>
      <c r="U628" s="2"/>
    </row>
    <row r="629" spans="2:21">
      <c r="B629" s="18">
        <f t="shared" si="58"/>
        <v>0</v>
      </c>
      <c r="C629" s="44">
        <f t="shared" si="59"/>
        <v>0</v>
      </c>
      <c r="D629" s="6"/>
      <c r="E629" s="6"/>
      <c r="F629" s="6"/>
      <c r="G629" s="44">
        <f t="shared" si="60"/>
        <v>0</v>
      </c>
      <c r="H629" s="6"/>
      <c r="I629" s="6"/>
      <c r="J629" s="6"/>
      <c r="K629" s="44">
        <f t="shared" si="61"/>
        <v>0</v>
      </c>
      <c r="L629" s="6"/>
      <c r="M629" s="6"/>
      <c r="N629" s="6"/>
      <c r="O629" s="44">
        <f t="shared" si="62"/>
        <v>0</v>
      </c>
      <c r="P629" s="38"/>
      <c r="Q629" s="38"/>
      <c r="R629" s="38"/>
      <c r="S629" s="37"/>
      <c r="T629" s="24" t="str">
        <f>IFERROR(INDEX(List!$G:$G,MATCH('Cash Flow_Exp'!$U629,List!$H:$H,0)),"")</f>
        <v/>
      </c>
      <c r="U629" s="2"/>
    </row>
    <row r="630" spans="2:21">
      <c r="B630" s="18">
        <f t="shared" si="58"/>
        <v>0</v>
      </c>
      <c r="C630" s="44">
        <f t="shared" si="59"/>
        <v>0</v>
      </c>
      <c r="D630" s="6"/>
      <c r="E630" s="6"/>
      <c r="F630" s="6"/>
      <c r="G630" s="44">
        <f t="shared" si="60"/>
        <v>0</v>
      </c>
      <c r="H630" s="6"/>
      <c r="I630" s="6"/>
      <c r="J630" s="6"/>
      <c r="K630" s="44">
        <f t="shared" si="61"/>
        <v>0</v>
      </c>
      <c r="L630" s="6"/>
      <c r="M630" s="6"/>
      <c r="N630" s="6"/>
      <c r="O630" s="44">
        <f t="shared" si="62"/>
        <v>0</v>
      </c>
      <c r="P630" s="38"/>
      <c r="Q630" s="38"/>
      <c r="R630" s="38"/>
      <c r="S630" s="37"/>
      <c r="T630" s="24" t="str">
        <f>IFERROR(INDEX(List!$G:$G,MATCH('Cash Flow_Exp'!$U630,List!$H:$H,0)),"")</f>
        <v/>
      </c>
      <c r="U630" s="2"/>
    </row>
    <row r="631" spans="2:21">
      <c r="B631" s="18">
        <f t="shared" si="58"/>
        <v>0</v>
      </c>
      <c r="C631" s="44">
        <f t="shared" si="59"/>
        <v>0</v>
      </c>
      <c r="D631" s="6"/>
      <c r="E631" s="6"/>
      <c r="F631" s="6"/>
      <c r="G631" s="44">
        <f t="shared" si="60"/>
        <v>0</v>
      </c>
      <c r="H631" s="6"/>
      <c r="I631" s="6"/>
      <c r="J631" s="6"/>
      <c r="K631" s="44">
        <f t="shared" si="61"/>
        <v>0</v>
      </c>
      <c r="L631" s="6"/>
      <c r="M631" s="6"/>
      <c r="N631" s="6"/>
      <c r="O631" s="44">
        <f t="shared" si="62"/>
        <v>0</v>
      </c>
      <c r="P631" s="38"/>
      <c r="Q631" s="38"/>
      <c r="R631" s="38"/>
      <c r="S631" s="37"/>
      <c r="T631" s="24" t="str">
        <f>IFERROR(INDEX(List!$G:$G,MATCH('Cash Flow_Exp'!$U631,List!$H:$H,0)),"")</f>
        <v/>
      </c>
      <c r="U631" s="2"/>
    </row>
    <row r="632" spans="2:21">
      <c r="B632" s="18">
        <f t="shared" si="58"/>
        <v>0</v>
      </c>
      <c r="C632" s="44">
        <f t="shared" si="59"/>
        <v>0</v>
      </c>
      <c r="D632" s="6"/>
      <c r="E632" s="6"/>
      <c r="F632" s="6"/>
      <c r="G632" s="44">
        <f t="shared" si="60"/>
        <v>0</v>
      </c>
      <c r="H632" s="6"/>
      <c r="I632" s="6"/>
      <c r="J632" s="6"/>
      <c r="K632" s="44">
        <f t="shared" si="61"/>
        <v>0</v>
      </c>
      <c r="L632" s="6"/>
      <c r="M632" s="6"/>
      <c r="N632" s="6"/>
      <c r="O632" s="44">
        <f t="shared" si="62"/>
        <v>0</v>
      </c>
      <c r="P632" s="38"/>
      <c r="Q632" s="38"/>
      <c r="R632" s="38"/>
      <c r="S632" s="37"/>
      <c r="T632" s="24" t="str">
        <f>IFERROR(INDEX(List!$G:$G,MATCH('Cash Flow_Exp'!$U632,List!$H:$H,0)),"")</f>
        <v/>
      </c>
      <c r="U632" s="2"/>
    </row>
    <row r="633" spans="2:21">
      <c r="B633" s="18">
        <f t="shared" si="58"/>
        <v>0</v>
      </c>
      <c r="C633" s="44">
        <f t="shared" si="59"/>
        <v>0</v>
      </c>
      <c r="D633" s="6"/>
      <c r="E633" s="6"/>
      <c r="F633" s="6"/>
      <c r="G633" s="44">
        <f t="shared" si="60"/>
        <v>0</v>
      </c>
      <c r="H633" s="6"/>
      <c r="I633" s="6"/>
      <c r="J633" s="6"/>
      <c r="K633" s="44">
        <f t="shared" si="61"/>
        <v>0</v>
      </c>
      <c r="L633" s="6"/>
      <c r="M633" s="6"/>
      <c r="N633" s="6"/>
      <c r="O633" s="44">
        <f t="shared" si="62"/>
        <v>0</v>
      </c>
      <c r="P633" s="38"/>
      <c r="Q633" s="38"/>
      <c r="R633" s="38"/>
      <c r="S633" s="37"/>
      <c r="T633" s="24" t="str">
        <f>IFERROR(INDEX(List!$G:$G,MATCH('Cash Flow_Exp'!$U633,List!$H:$H,0)),"")</f>
        <v/>
      </c>
      <c r="U633" s="2"/>
    </row>
    <row r="634" spans="2:21">
      <c r="B634" s="18">
        <f t="shared" si="58"/>
        <v>0</v>
      </c>
      <c r="C634" s="44">
        <f t="shared" si="59"/>
        <v>0</v>
      </c>
      <c r="D634" s="6"/>
      <c r="E634" s="6"/>
      <c r="F634" s="6"/>
      <c r="G634" s="44">
        <f t="shared" si="60"/>
        <v>0</v>
      </c>
      <c r="H634" s="6"/>
      <c r="I634" s="6"/>
      <c r="J634" s="6"/>
      <c r="K634" s="44">
        <f t="shared" si="61"/>
        <v>0</v>
      </c>
      <c r="L634" s="6"/>
      <c r="M634" s="6"/>
      <c r="N634" s="6"/>
      <c r="O634" s="44">
        <f t="shared" si="62"/>
        <v>0</v>
      </c>
      <c r="P634" s="38"/>
      <c r="Q634" s="38"/>
      <c r="R634" s="38"/>
      <c r="S634" s="37"/>
      <c r="T634" s="24" t="str">
        <f>IFERROR(INDEX(List!$G:$G,MATCH('Cash Flow_Exp'!$U634,List!$H:$H,0)),"")</f>
        <v/>
      </c>
      <c r="U634" s="2"/>
    </row>
    <row r="635" spans="2:21">
      <c r="B635" s="18">
        <f t="shared" si="58"/>
        <v>0</v>
      </c>
      <c r="C635" s="44">
        <f t="shared" si="59"/>
        <v>0</v>
      </c>
      <c r="D635" s="6"/>
      <c r="E635" s="6"/>
      <c r="F635" s="6"/>
      <c r="G635" s="44">
        <f t="shared" si="60"/>
        <v>0</v>
      </c>
      <c r="H635" s="6"/>
      <c r="I635" s="6"/>
      <c r="J635" s="6"/>
      <c r="K635" s="44">
        <f t="shared" si="61"/>
        <v>0</v>
      </c>
      <c r="L635" s="6"/>
      <c r="M635" s="6"/>
      <c r="N635" s="6"/>
      <c r="O635" s="44">
        <f t="shared" si="62"/>
        <v>0</v>
      </c>
      <c r="P635" s="38"/>
      <c r="Q635" s="38"/>
      <c r="R635" s="38"/>
      <c r="S635" s="37"/>
      <c r="T635" s="24" t="str">
        <f>IFERROR(INDEX(List!$G:$G,MATCH('Cash Flow_Exp'!$U635,List!$H:$H,0)),"")</f>
        <v/>
      </c>
      <c r="U635" s="2"/>
    </row>
    <row r="636" spans="2:21">
      <c r="B636" s="18">
        <f t="shared" si="58"/>
        <v>0</v>
      </c>
      <c r="C636" s="44">
        <f t="shared" si="59"/>
        <v>0</v>
      </c>
      <c r="D636" s="6"/>
      <c r="E636" s="6"/>
      <c r="F636" s="6"/>
      <c r="G636" s="44">
        <f t="shared" si="60"/>
        <v>0</v>
      </c>
      <c r="H636" s="6"/>
      <c r="I636" s="6"/>
      <c r="J636" s="6"/>
      <c r="K636" s="44">
        <f t="shared" si="61"/>
        <v>0</v>
      </c>
      <c r="L636" s="6"/>
      <c r="M636" s="6"/>
      <c r="N636" s="6"/>
      <c r="O636" s="44">
        <f t="shared" si="62"/>
        <v>0</v>
      </c>
      <c r="P636" s="38"/>
      <c r="Q636" s="38"/>
      <c r="R636" s="38"/>
      <c r="S636" s="37"/>
      <c r="T636" s="24" t="str">
        <f>IFERROR(INDEX(List!$G:$G,MATCH('Cash Flow_Exp'!$U636,List!$H:$H,0)),"")</f>
        <v/>
      </c>
      <c r="U636" s="2"/>
    </row>
    <row r="637" spans="2:21">
      <c r="B637" s="18">
        <f t="shared" si="58"/>
        <v>0</v>
      </c>
      <c r="C637" s="44">
        <f t="shared" si="59"/>
        <v>0</v>
      </c>
      <c r="D637" s="6"/>
      <c r="E637" s="6"/>
      <c r="F637" s="6"/>
      <c r="G637" s="44">
        <f t="shared" si="60"/>
        <v>0</v>
      </c>
      <c r="H637" s="6"/>
      <c r="I637" s="6"/>
      <c r="J637" s="6"/>
      <c r="K637" s="44">
        <f t="shared" si="61"/>
        <v>0</v>
      </c>
      <c r="L637" s="6"/>
      <c r="M637" s="6"/>
      <c r="N637" s="6"/>
      <c r="O637" s="44">
        <f t="shared" si="62"/>
        <v>0</v>
      </c>
      <c r="P637" s="38"/>
      <c r="Q637" s="38"/>
      <c r="R637" s="38"/>
      <c r="S637" s="37"/>
      <c r="T637" s="24" t="str">
        <f>IFERROR(INDEX(List!$G:$G,MATCH('Cash Flow_Exp'!$U637,List!$H:$H,0)),"")</f>
        <v/>
      </c>
      <c r="U637" s="2"/>
    </row>
    <row r="638" spans="2:21">
      <c r="B638" s="18">
        <f t="shared" si="58"/>
        <v>0</v>
      </c>
      <c r="C638" s="44">
        <f t="shared" si="59"/>
        <v>0</v>
      </c>
      <c r="D638" s="6"/>
      <c r="E638" s="6"/>
      <c r="F638" s="6"/>
      <c r="G638" s="44">
        <f t="shared" si="60"/>
        <v>0</v>
      </c>
      <c r="H638" s="6"/>
      <c r="I638" s="6"/>
      <c r="J638" s="6"/>
      <c r="K638" s="44">
        <f t="shared" si="61"/>
        <v>0</v>
      </c>
      <c r="L638" s="6"/>
      <c r="M638" s="6"/>
      <c r="N638" s="6"/>
      <c r="O638" s="44">
        <f t="shared" si="62"/>
        <v>0</v>
      </c>
      <c r="P638" s="38"/>
      <c r="Q638" s="38"/>
      <c r="R638" s="38"/>
      <c r="S638" s="37"/>
      <c r="T638" s="24" t="str">
        <f>IFERROR(INDEX(List!$G:$G,MATCH('Cash Flow_Exp'!$U638,List!$H:$H,0)),"")</f>
        <v/>
      </c>
      <c r="U638" s="2"/>
    </row>
    <row r="639" spans="2:21">
      <c r="B639" s="18">
        <f t="shared" si="58"/>
        <v>0</v>
      </c>
      <c r="C639" s="44">
        <f t="shared" si="59"/>
        <v>0</v>
      </c>
      <c r="D639" s="6"/>
      <c r="E639" s="6"/>
      <c r="F639" s="6"/>
      <c r="G639" s="44">
        <f t="shared" si="60"/>
        <v>0</v>
      </c>
      <c r="H639" s="6"/>
      <c r="I639" s="6"/>
      <c r="J639" s="6"/>
      <c r="K639" s="44">
        <f t="shared" si="61"/>
        <v>0</v>
      </c>
      <c r="L639" s="6"/>
      <c r="M639" s="6"/>
      <c r="N639" s="6"/>
      <c r="O639" s="44">
        <f t="shared" si="62"/>
        <v>0</v>
      </c>
      <c r="P639" s="38"/>
      <c r="Q639" s="38"/>
      <c r="R639" s="38"/>
      <c r="S639" s="37"/>
      <c r="T639" s="24" t="str">
        <f>IFERROR(INDEX(List!$G:$G,MATCH('Cash Flow_Exp'!$U639,List!$H:$H,0)),"")</f>
        <v/>
      </c>
      <c r="U639" s="2"/>
    </row>
    <row r="640" spans="2:21">
      <c r="B640" s="18">
        <f t="shared" si="58"/>
        <v>0</v>
      </c>
      <c r="C640" s="44">
        <f t="shared" si="59"/>
        <v>0</v>
      </c>
      <c r="D640" s="6"/>
      <c r="E640" s="6"/>
      <c r="F640" s="6"/>
      <c r="G640" s="44">
        <f t="shared" si="60"/>
        <v>0</v>
      </c>
      <c r="H640" s="6"/>
      <c r="I640" s="6"/>
      <c r="J640" s="6"/>
      <c r="K640" s="44">
        <f t="shared" si="61"/>
        <v>0</v>
      </c>
      <c r="L640" s="6"/>
      <c r="M640" s="6"/>
      <c r="N640" s="6"/>
      <c r="O640" s="44">
        <f t="shared" si="62"/>
        <v>0</v>
      </c>
      <c r="P640" s="38"/>
      <c r="Q640" s="38"/>
      <c r="R640" s="38"/>
      <c r="S640" s="37"/>
      <c r="T640" s="24" t="str">
        <f>IFERROR(INDEX(List!$G:$G,MATCH('Cash Flow_Exp'!$U640,List!$H:$H,0)),"")</f>
        <v/>
      </c>
      <c r="U640" s="2"/>
    </row>
    <row r="641" spans="2:21">
      <c r="B641" s="18">
        <f t="shared" si="58"/>
        <v>0</v>
      </c>
      <c r="C641" s="44">
        <f t="shared" si="59"/>
        <v>0</v>
      </c>
      <c r="D641" s="6"/>
      <c r="E641" s="6"/>
      <c r="F641" s="6"/>
      <c r="G641" s="44">
        <f t="shared" si="60"/>
        <v>0</v>
      </c>
      <c r="H641" s="6"/>
      <c r="I641" s="6"/>
      <c r="J641" s="6"/>
      <c r="K641" s="44">
        <f t="shared" si="61"/>
        <v>0</v>
      </c>
      <c r="L641" s="6"/>
      <c r="M641" s="6"/>
      <c r="N641" s="6"/>
      <c r="O641" s="44">
        <f t="shared" si="62"/>
        <v>0</v>
      </c>
      <c r="P641" s="38"/>
      <c r="Q641" s="38"/>
      <c r="R641" s="38"/>
      <c r="S641" s="37"/>
      <c r="T641" s="24" t="str">
        <f>IFERROR(INDEX(List!$G:$G,MATCH('Cash Flow_Exp'!$U641,List!$H:$H,0)),"")</f>
        <v/>
      </c>
      <c r="U641" s="2"/>
    </row>
    <row r="642" spans="2:21">
      <c r="B642" s="18">
        <f t="shared" si="58"/>
        <v>0</v>
      </c>
      <c r="C642" s="44">
        <f t="shared" si="59"/>
        <v>0</v>
      </c>
      <c r="D642" s="6"/>
      <c r="E642" s="6"/>
      <c r="F642" s="6"/>
      <c r="G642" s="44">
        <f t="shared" si="60"/>
        <v>0</v>
      </c>
      <c r="H642" s="6"/>
      <c r="I642" s="6"/>
      <c r="J642" s="6"/>
      <c r="K642" s="44">
        <f t="shared" si="61"/>
        <v>0</v>
      </c>
      <c r="L642" s="6"/>
      <c r="M642" s="6"/>
      <c r="N642" s="6"/>
      <c r="O642" s="44">
        <f t="shared" si="62"/>
        <v>0</v>
      </c>
      <c r="P642" s="38"/>
      <c r="Q642" s="38"/>
      <c r="R642" s="38"/>
      <c r="S642" s="37"/>
      <c r="T642" s="24" t="str">
        <f>IFERROR(INDEX(List!$G:$G,MATCH('Cash Flow_Exp'!$U642,List!$H:$H,0)),"")</f>
        <v/>
      </c>
      <c r="U642" s="2"/>
    </row>
    <row r="643" spans="2:21">
      <c r="B643" s="18">
        <f t="shared" si="58"/>
        <v>0</v>
      </c>
      <c r="C643" s="44">
        <f t="shared" si="59"/>
        <v>0</v>
      </c>
      <c r="D643" s="6"/>
      <c r="E643" s="6"/>
      <c r="F643" s="6"/>
      <c r="G643" s="44">
        <f t="shared" si="60"/>
        <v>0</v>
      </c>
      <c r="H643" s="6"/>
      <c r="I643" s="6"/>
      <c r="J643" s="6"/>
      <c r="K643" s="44">
        <f t="shared" si="61"/>
        <v>0</v>
      </c>
      <c r="L643" s="6"/>
      <c r="M643" s="6"/>
      <c r="N643" s="6"/>
      <c r="O643" s="44">
        <f t="shared" si="62"/>
        <v>0</v>
      </c>
      <c r="P643" s="38"/>
      <c r="Q643" s="38"/>
      <c r="R643" s="38"/>
      <c r="S643" s="37"/>
      <c r="T643" s="24" t="str">
        <f>IFERROR(INDEX(List!$G:$G,MATCH('Cash Flow_Exp'!$U643,List!$H:$H,0)),"")</f>
        <v/>
      </c>
      <c r="U643" s="2"/>
    </row>
    <row r="644" spans="2:21">
      <c r="B644" s="18">
        <f t="shared" si="58"/>
        <v>0</v>
      </c>
      <c r="C644" s="44">
        <f t="shared" si="59"/>
        <v>0</v>
      </c>
      <c r="D644" s="6"/>
      <c r="E644" s="6"/>
      <c r="F644" s="6"/>
      <c r="G644" s="44">
        <f t="shared" si="60"/>
        <v>0</v>
      </c>
      <c r="H644" s="6"/>
      <c r="I644" s="6"/>
      <c r="J644" s="6"/>
      <c r="K644" s="44">
        <f t="shared" si="61"/>
        <v>0</v>
      </c>
      <c r="L644" s="6"/>
      <c r="M644" s="6"/>
      <c r="N644" s="6"/>
      <c r="O644" s="44">
        <f t="shared" si="62"/>
        <v>0</v>
      </c>
      <c r="P644" s="38"/>
      <c r="Q644" s="38"/>
      <c r="R644" s="38"/>
      <c r="S644" s="37"/>
      <c r="T644" s="24" t="str">
        <f>IFERROR(INDEX(List!$G:$G,MATCH('Cash Flow_Exp'!$U644,List!$H:$H,0)),"")</f>
        <v/>
      </c>
      <c r="U644" s="2"/>
    </row>
    <row r="645" spans="2:21">
      <c r="B645" s="18">
        <f t="shared" si="58"/>
        <v>0</v>
      </c>
      <c r="C645" s="44">
        <f t="shared" si="59"/>
        <v>0</v>
      </c>
      <c r="D645" s="6"/>
      <c r="E645" s="6"/>
      <c r="F645" s="6"/>
      <c r="G645" s="44">
        <f t="shared" si="60"/>
        <v>0</v>
      </c>
      <c r="H645" s="6"/>
      <c r="I645" s="6"/>
      <c r="J645" s="6"/>
      <c r="K645" s="44">
        <f t="shared" si="61"/>
        <v>0</v>
      </c>
      <c r="L645" s="6"/>
      <c r="M645" s="6"/>
      <c r="N645" s="6"/>
      <c r="O645" s="44">
        <f t="shared" si="62"/>
        <v>0</v>
      </c>
      <c r="P645" s="38"/>
      <c r="Q645" s="38"/>
      <c r="R645" s="38"/>
      <c r="S645" s="37"/>
      <c r="T645" s="24" t="str">
        <f>IFERROR(INDEX(List!$G:$G,MATCH('Cash Flow_Exp'!$U645,List!$H:$H,0)),"")</f>
        <v/>
      </c>
      <c r="U645" s="2"/>
    </row>
    <row r="646" spans="2:21">
      <c r="B646" s="18">
        <f t="shared" si="58"/>
        <v>0</v>
      </c>
      <c r="C646" s="44">
        <f t="shared" si="59"/>
        <v>0</v>
      </c>
      <c r="D646" s="6"/>
      <c r="E646" s="6"/>
      <c r="F646" s="6"/>
      <c r="G646" s="44">
        <f t="shared" si="60"/>
        <v>0</v>
      </c>
      <c r="H646" s="6"/>
      <c r="I646" s="6"/>
      <c r="J646" s="6"/>
      <c r="K646" s="44">
        <f t="shared" si="61"/>
        <v>0</v>
      </c>
      <c r="L646" s="6"/>
      <c r="M646" s="6"/>
      <c r="N646" s="6"/>
      <c r="O646" s="44">
        <f t="shared" si="62"/>
        <v>0</v>
      </c>
      <c r="P646" s="38"/>
      <c r="Q646" s="38"/>
      <c r="R646" s="38"/>
      <c r="S646" s="37"/>
      <c r="T646" s="24" t="str">
        <f>IFERROR(INDEX(List!$G:$G,MATCH('Cash Flow_Exp'!$U646,List!$H:$H,0)),"")</f>
        <v/>
      </c>
      <c r="U646" s="2"/>
    </row>
    <row r="647" spans="2:21">
      <c r="B647" s="18">
        <f t="shared" ref="B647:B710" si="63">O647+K647+G647+C647</f>
        <v>0</v>
      </c>
      <c r="C647" s="44">
        <f t="shared" ref="C647:C710" si="64">SUM(D647:F647)</f>
        <v>0</v>
      </c>
      <c r="D647" s="6"/>
      <c r="E647" s="6"/>
      <c r="F647" s="6"/>
      <c r="G647" s="44">
        <f t="shared" ref="G647:G710" si="65">SUM(H647:J647)</f>
        <v>0</v>
      </c>
      <c r="H647" s="6"/>
      <c r="I647" s="6"/>
      <c r="J647" s="6"/>
      <c r="K647" s="44">
        <f t="shared" ref="K647:K710" si="66">SUM(L647:N647)</f>
        <v>0</v>
      </c>
      <c r="L647" s="6"/>
      <c r="M647" s="6"/>
      <c r="N647" s="6"/>
      <c r="O647" s="44">
        <f t="shared" ref="O647:O710" si="67">SUM(P647:R647)</f>
        <v>0</v>
      </c>
      <c r="P647" s="38"/>
      <c r="Q647" s="38"/>
      <c r="R647" s="38"/>
      <c r="S647" s="37"/>
      <c r="T647" s="24" t="str">
        <f>IFERROR(INDEX(List!$G:$G,MATCH('Cash Flow_Exp'!$U647,List!$H:$H,0)),"")</f>
        <v/>
      </c>
      <c r="U647" s="2"/>
    </row>
    <row r="648" spans="2:21">
      <c r="B648" s="18">
        <f t="shared" si="63"/>
        <v>0</v>
      </c>
      <c r="C648" s="44">
        <f t="shared" si="64"/>
        <v>0</v>
      </c>
      <c r="D648" s="6"/>
      <c r="E648" s="6"/>
      <c r="F648" s="6"/>
      <c r="G648" s="44">
        <f t="shared" si="65"/>
        <v>0</v>
      </c>
      <c r="H648" s="6"/>
      <c r="I648" s="6"/>
      <c r="J648" s="6"/>
      <c r="K648" s="44">
        <f t="shared" si="66"/>
        <v>0</v>
      </c>
      <c r="L648" s="6"/>
      <c r="M648" s="6"/>
      <c r="N648" s="6"/>
      <c r="O648" s="44">
        <f t="shared" si="67"/>
        <v>0</v>
      </c>
      <c r="P648" s="38"/>
      <c r="Q648" s="38"/>
      <c r="R648" s="38"/>
      <c r="S648" s="37"/>
      <c r="T648" s="24" t="str">
        <f>IFERROR(INDEX(List!$G:$G,MATCH('Cash Flow_Exp'!$U648,List!$H:$H,0)),"")</f>
        <v/>
      </c>
      <c r="U648" s="2"/>
    </row>
    <row r="649" spans="2:21">
      <c r="B649" s="18">
        <f t="shared" si="63"/>
        <v>0</v>
      </c>
      <c r="C649" s="44">
        <f t="shared" si="64"/>
        <v>0</v>
      </c>
      <c r="D649" s="6"/>
      <c r="E649" s="6"/>
      <c r="F649" s="6"/>
      <c r="G649" s="44">
        <f t="shared" si="65"/>
        <v>0</v>
      </c>
      <c r="H649" s="6"/>
      <c r="I649" s="6"/>
      <c r="J649" s="6"/>
      <c r="K649" s="44">
        <f t="shared" si="66"/>
        <v>0</v>
      </c>
      <c r="L649" s="6"/>
      <c r="M649" s="6"/>
      <c r="N649" s="6"/>
      <c r="O649" s="44">
        <f t="shared" si="67"/>
        <v>0</v>
      </c>
      <c r="P649" s="38"/>
      <c r="Q649" s="38"/>
      <c r="R649" s="38"/>
      <c r="S649" s="37"/>
      <c r="T649" s="24" t="str">
        <f>IFERROR(INDEX(List!$G:$G,MATCH('Cash Flow_Exp'!$U649,List!$H:$H,0)),"")</f>
        <v/>
      </c>
      <c r="U649" s="2"/>
    </row>
    <row r="650" spans="2:21">
      <c r="B650" s="18">
        <f t="shared" si="63"/>
        <v>0</v>
      </c>
      <c r="C650" s="44">
        <f t="shared" si="64"/>
        <v>0</v>
      </c>
      <c r="D650" s="6"/>
      <c r="E650" s="6"/>
      <c r="F650" s="6"/>
      <c r="G650" s="44">
        <f t="shared" si="65"/>
        <v>0</v>
      </c>
      <c r="H650" s="6"/>
      <c r="I650" s="6"/>
      <c r="J650" s="6"/>
      <c r="K650" s="44">
        <f t="shared" si="66"/>
        <v>0</v>
      </c>
      <c r="L650" s="6"/>
      <c r="M650" s="6"/>
      <c r="N650" s="6"/>
      <c r="O650" s="44">
        <f t="shared" si="67"/>
        <v>0</v>
      </c>
      <c r="P650" s="38"/>
      <c r="Q650" s="38"/>
      <c r="R650" s="38"/>
      <c r="S650" s="37"/>
      <c r="T650" s="24" t="str">
        <f>IFERROR(INDEX(List!$G:$G,MATCH('Cash Flow_Exp'!$U650,List!$H:$H,0)),"")</f>
        <v/>
      </c>
      <c r="U650" s="2"/>
    </row>
    <row r="651" spans="2:21">
      <c r="B651" s="18">
        <f t="shared" si="63"/>
        <v>0</v>
      </c>
      <c r="C651" s="44">
        <f t="shared" si="64"/>
        <v>0</v>
      </c>
      <c r="D651" s="6"/>
      <c r="E651" s="6"/>
      <c r="F651" s="6"/>
      <c r="G651" s="44">
        <f t="shared" si="65"/>
        <v>0</v>
      </c>
      <c r="H651" s="6"/>
      <c r="I651" s="6"/>
      <c r="J651" s="6"/>
      <c r="K651" s="44">
        <f t="shared" si="66"/>
        <v>0</v>
      </c>
      <c r="L651" s="6"/>
      <c r="M651" s="6"/>
      <c r="N651" s="6"/>
      <c r="O651" s="44">
        <f t="shared" si="67"/>
        <v>0</v>
      </c>
      <c r="P651" s="38"/>
      <c r="Q651" s="38"/>
      <c r="R651" s="38"/>
      <c r="S651" s="37"/>
      <c r="T651" s="24" t="str">
        <f>IFERROR(INDEX(List!$G:$G,MATCH('Cash Flow_Exp'!$U651,List!$H:$H,0)),"")</f>
        <v/>
      </c>
      <c r="U651" s="2"/>
    </row>
    <row r="652" spans="2:21">
      <c r="B652" s="18">
        <f t="shared" si="63"/>
        <v>0</v>
      </c>
      <c r="C652" s="44">
        <f t="shared" si="64"/>
        <v>0</v>
      </c>
      <c r="D652" s="6"/>
      <c r="E652" s="6"/>
      <c r="F652" s="6"/>
      <c r="G652" s="44">
        <f t="shared" si="65"/>
        <v>0</v>
      </c>
      <c r="H652" s="6"/>
      <c r="I652" s="6"/>
      <c r="J652" s="6"/>
      <c r="K652" s="44">
        <f t="shared" si="66"/>
        <v>0</v>
      </c>
      <c r="L652" s="6"/>
      <c r="M652" s="6"/>
      <c r="N652" s="6"/>
      <c r="O652" s="44">
        <f t="shared" si="67"/>
        <v>0</v>
      </c>
      <c r="P652" s="38"/>
      <c r="Q652" s="38"/>
      <c r="R652" s="38"/>
      <c r="S652" s="37"/>
      <c r="T652" s="24" t="str">
        <f>IFERROR(INDEX(List!$G:$G,MATCH('Cash Flow_Exp'!$U652,List!$H:$H,0)),"")</f>
        <v/>
      </c>
      <c r="U652" s="2"/>
    </row>
    <row r="653" spans="2:21">
      <c r="B653" s="18">
        <f t="shared" si="63"/>
        <v>0</v>
      </c>
      <c r="C653" s="44">
        <f t="shared" si="64"/>
        <v>0</v>
      </c>
      <c r="D653" s="6"/>
      <c r="E653" s="6"/>
      <c r="F653" s="6"/>
      <c r="G653" s="44">
        <f t="shared" si="65"/>
        <v>0</v>
      </c>
      <c r="H653" s="6"/>
      <c r="I653" s="6"/>
      <c r="J653" s="6"/>
      <c r="K653" s="44">
        <f t="shared" si="66"/>
        <v>0</v>
      </c>
      <c r="L653" s="6"/>
      <c r="M653" s="6"/>
      <c r="N653" s="6"/>
      <c r="O653" s="44">
        <f t="shared" si="67"/>
        <v>0</v>
      </c>
      <c r="P653" s="38"/>
      <c r="Q653" s="38"/>
      <c r="R653" s="38"/>
      <c r="S653" s="37"/>
      <c r="T653" s="24" t="str">
        <f>IFERROR(INDEX(List!$G:$G,MATCH('Cash Flow_Exp'!$U653,List!$H:$H,0)),"")</f>
        <v/>
      </c>
      <c r="U653" s="2"/>
    </row>
    <row r="654" spans="2:21">
      <c r="B654" s="18">
        <f t="shared" si="63"/>
        <v>0</v>
      </c>
      <c r="C654" s="44">
        <f t="shared" si="64"/>
        <v>0</v>
      </c>
      <c r="D654" s="6"/>
      <c r="E654" s="6"/>
      <c r="F654" s="6"/>
      <c r="G654" s="44">
        <f t="shared" si="65"/>
        <v>0</v>
      </c>
      <c r="H654" s="6"/>
      <c r="I654" s="6"/>
      <c r="J654" s="6"/>
      <c r="K654" s="44">
        <f t="shared" si="66"/>
        <v>0</v>
      </c>
      <c r="L654" s="6"/>
      <c r="M654" s="6"/>
      <c r="N654" s="6"/>
      <c r="O654" s="44">
        <f t="shared" si="67"/>
        <v>0</v>
      </c>
      <c r="P654" s="38"/>
      <c r="Q654" s="38"/>
      <c r="R654" s="38"/>
      <c r="S654" s="37"/>
      <c r="T654" s="24" t="str">
        <f>IFERROR(INDEX(List!$G:$G,MATCH('Cash Flow_Exp'!$U654,List!$H:$H,0)),"")</f>
        <v/>
      </c>
      <c r="U654" s="2"/>
    </row>
    <row r="655" spans="2:21">
      <c r="B655" s="18">
        <f t="shared" si="63"/>
        <v>0</v>
      </c>
      <c r="C655" s="44">
        <f t="shared" si="64"/>
        <v>0</v>
      </c>
      <c r="D655" s="6"/>
      <c r="E655" s="6"/>
      <c r="F655" s="6"/>
      <c r="G655" s="44">
        <f t="shared" si="65"/>
        <v>0</v>
      </c>
      <c r="H655" s="6"/>
      <c r="I655" s="6"/>
      <c r="J655" s="6"/>
      <c r="K655" s="44">
        <f t="shared" si="66"/>
        <v>0</v>
      </c>
      <c r="L655" s="6"/>
      <c r="M655" s="6"/>
      <c r="N655" s="6"/>
      <c r="O655" s="44">
        <f t="shared" si="67"/>
        <v>0</v>
      </c>
      <c r="P655" s="38"/>
      <c r="Q655" s="38"/>
      <c r="R655" s="38"/>
      <c r="S655" s="37"/>
      <c r="T655" s="24" t="str">
        <f>IFERROR(INDEX(List!$G:$G,MATCH('Cash Flow_Exp'!$U655,List!$H:$H,0)),"")</f>
        <v/>
      </c>
      <c r="U655" s="2"/>
    </row>
    <row r="656" spans="2:21">
      <c r="B656" s="18">
        <f t="shared" si="63"/>
        <v>0</v>
      </c>
      <c r="C656" s="44">
        <f t="shared" si="64"/>
        <v>0</v>
      </c>
      <c r="D656" s="6"/>
      <c r="E656" s="6"/>
      <c r="F656" s="6"/>
      <c r="G656" s="44">
        <f t="shared" si="65"/>
        <v>0</v>
      </c>
      <c r="H656" s="6"/>
      <c r="I656" s="6"/>
      <c r="J656" s="6"/>
      <c r="K656" s="44">
        <f t="shared" si="66"/>
        <v>0</v>
      </c>
      <c r="L656" s="6"/>
      <c r="M656" s="6"/>
      <c r="N656" s="6"/>
      <c r="O656" s="44">
        <f t="shared" si="67"/>
        <v>0</v>
      </c>
      <c r="P656" s="38"/>
      <c r="Q656" s="38"/>
      <c r="R656" s="38"/>
      <c r="S656" s="37"/>
      <c r="T656" s="24" t="str">
        <f>IFERROR(INDEX(List!$G:$G,MATCH('Cash Flow_Exp'!$U656,List!$H:$H,0)),"")</f>
        <v/>
      </c>
      <c r="U656" s="2"/>
    </row>
    <row r="657" spans="2:21">
      <c r="B657" s="18">
        <f t="shared" si="63"/>
        <v>0</v>
      </c>
      <c r="C657" s="44">
        <f t="shared" si="64"/>
        <v>0</v>
      </c>
      <c r="D657" s="6"/>
      <c r="E657" s="6"/>
      <c r="F657" s="6"/>
      <c r="G657" s="44">
        <f t="shared" si="65"/>
        <v>0</v>
      </c>
      <c r="H657" s="6"/>
      <c r="I657" s="6"/>
      <c r="J657" s="6"/>
      <c r="K657" s="44">
        <f t="shared" si="66"/>
        <v>0</v>
      </c>
      <c r="L657" s="6"/>
      <c r="M657" s="6"/>
      <c r="N657" s="6"/>
      <c r="O657" s="44">
        <f t="shared" si="67"/>
        <v>0</v>
      </c>
      <c r="P657" s="38"/>
      <c r="Q657" s="38"/>
      <c r="R657" s="38"/>
      <c r="S657" s="37"/>
      <c r="T657" s="24" t="str">
        <f>IFERROR(INDEX(List!$G:$G,MATCH('Cash Flow_Exp'!$U657,List!$H:$H,0)),"")</f>
        <v/>
      </c>
      <c r="U657" s="2"/>
    </row>
    <row r="658" spans="2:21">
      <c r="B658" s="18">
        <f t="shared" si="63"/>
        <v>0</v>
      </c>
      <c r="C658" s="44">
        <f t="shared" si="64"/>
        <v>0</v>
      </c>
      <c r="D658" s="6"/>
      <c r="E658" s="6"/>
      <c r="F658" s="6"/>
      <c r="G658" s="44">
        <f t="shared" si="65"/>
        <v>0</v>
      </c>
      <c r="H658" s="6"/>
      <c r="I658" s="6"/>
      <c r="J658" s="6"/>
      <c r="K658" s="44">
        <f t="shared" si="66"/>
        <v>0</v>
      </c>
      <c r="L658" s="6"/>
      <c r="M658" s="6"/>
      <c r="N658" s="6"/>
      <c r="O658" s="44">
        <f t="shared" si="67"/>
        <v>0</v>
      </c>
      <c r="P658" s="38"/>
      <c r="Q658" s="38"/>
      <c r="R658" s="38"/>
      <c r="S658" s="37"/>
      <c r="T658" s="24" t="str">
        <f>IFERROR(INDEX(List!$G:$G,MATCH('Cash Flow_Exp'!$U658,List!$H:$H,0)),"")</f>
        <v/>
      </c>
      <c r="U658" s="2"/>
    </row>
    <row r="659" spans="2:21">
      <c r="B659" s="18">
        <f t="shared" si="63"/>
        <v>0</v>
      </c>
      <c r="C659" s="44">
        <f t="shared" si="64"/>
        <v>0</v>
      </c>
      <c r="D659" s="6"/>
      <c r="E659" s="6"/>
      <c r="F659" s="6"/>
      <c r="G659" s="44">
        <f t="shared" si="65"/>
        <v>0</v>
      </c>
      <c r="H659" s="6"/>
      <c r="I659" s="6"/>
      <c r="J659" s="6"/>
      <c r="K659" s="44">
        <f t="shared" si="66"/>
        <v>0</v>
      </c>
      <c r="L659" s="6"/>
      <c r="M659" s="6"/>
      <c r="N659" s="6"/>
      <c r="O659" s="44">
        <f t="shared" si="67"/>
        <v>0</v>
      </c>
      <c r="P659" s="38"/>
      <c r="Q659" s="38"/>
      <c r="R659" s="38"/>
      <c r="S659" s="37"/>
      <c r="T659" s="24" t="str">
        <f>IFERROR(INDEX(List!$G:$G,MATCH('Cash Flow_Exp'!$U659,List!$H:$H,0)),"")</f>
        <v/>
      </c>
      <c r="U659" s="2"/>
    </row>
    <row r="660" spans="2:21">
      <c r="B660" s="18">
        <f t="shared" si="63"/>
        <v>0</v>
      </c>
      <c r="C660" s="44">
        <f t="shared" si="64"/>
        <v>0</v>
      </c>
      <c r="D660" s="6"/>
      <c r="E660" s="6"/>
      <c r="F660" s="6"/>
      <c r="G660" s="44">
        <f t="shared" si="65"/>
        <v>0</v>
      </c>
      <c r="H660" s="6"/>
      <c r="I660" s="6"/>
      <c r="J660" s="6"/>
      <c r="K660" s="44">
        <f t="shared" si="66"/>
        <v>0</v>
      </c>
      <c r="L660" s="6"/>
      <c r="M660" s="6"/>
      <c r="N660" s="6"/>
      <c r="O660" s="44">
        <f t="shared" si="67"/>
        <v>0</v>
      </c>
      <c r="P660" s="38"/>
      <c r="Q660" s="38"/>
      <c r="R660" s="38"/>
      <c r="S660" s="37"/>
      <c r="T660" s="24" t="str">
        <f>IFERROR(INDEX(List!$G:$G,MATCH('Cash Flow_Exp'!$U660,List!$H:$H,0)),"")</f>
        <v/>
      </c>
      <c r="U660" s="2"/>
    </row>
    <row r="661" spans="2:21">
      <c r="B661" s="18">
        <f t="shared" si="63"/>
        <v>0</v>
      </c>
      <c r="C661" s="44">
        <f t="shared" si="64"/>
        <v>0</v>
      </c>
      <c r="D661" s="6"/>
      <c r="E661" s="6"/>
      <c r="F661" s="6"/>
      <c r="G661" s="44">
        <f t="shared" si="65"/>
        <v>0</v>
      </c>
      <c r="H661" s="6"/>
      <c r="I661" s="6"/>
      <c r="J661" s="6"/>
      <c r="K661" s="44">
        <f t="shared" si="66"/>
        <v>0</v>
      </c>
      <c r="L661" s="6"/>
      <c r="M661" s="6"/>
      <c r="N661" s="6"/>
      <c r="O661" s="44">
        <f t="shared" si="67"/>
        <v>0</v>
      </c>
      <c r="P661" s="38"/>
      <c r="Q661" s="38"/>
      <c r="R661" s="38"/>
      <c r="S661" s="37"/>
      <c r="T661" s="24" t="str">
        <f>IFERROR(INDEX(List!$G:$G,MATCH('Cash Flow_Exp'!$U661,List!$H:$H,0)),"")</f>
        <v/>
      </c>
      <c r="U661" s="2"/>
    </row>
    <row r="662" spans="2:21">
      <c r="B662" s="18">
        <f t="shared" si="63"/>
        <v>0</v>
      </c>
      <c r="C662" s="44">
        <f t="shared" si="64"/>
        <v>0</v>
      </c>
      <c r="D662" s="6"/>
      <c r="E662" s="6"/>
      <c r="F662" s="6"/>
      <c r="G662" s="44">
        <f t="shared" si="65"/>
        <v>0</v>
      </c>
      <c r="H662" s="6"/>
      <c r="I662" s="6"/>
      <c r="J662" s="6"/>
      <c r="K662" s="44">
        <f t="shared" si="66"/>
        <v>0</v>
      </c>
      <c r="L662" s="6"/>
      <c r="M662" s="6"/>
      <c r="N662" s="6"/>
      <c r="O662" s="44">
        <f t="shared" si="67"/>
        <v>0</v>
      </c>
      <c r="P662" s="38"/>
      <c r="Q662" s="38"/>
      <c r="R662" s="38"/>
      <c r="S662" s="37"/>
      <c r="T662" s="24" t="str">
        <f>IFERROR(INDEX(List!$G:$G,MATCH('Cash Flow_Exp'!$U662,List!$H:$H,0)),"")</f>
        <v/>
      </c>
      <c r="U662" s="2"/>
    </row>
    <row r="663" spans="2:21">
      <c r="B663" s="18">
        <f t="shared" si="63"/>
        <v>0</v>
      </c>
      <c r="C663" s="44">
        <f t="shared" si="64"/>
        <v>0</v>
      </c>
      <c r="D663" s="6"/>
      <c r="E663" s="6"/>
      <c r="F663" s="6"/>
      <c r="G663" s="44">
        <f t="shared" si="65"/>
        <v>0</v>
      </c>
      <c r="H663" s="6"/>
      <c r="I663" s="6"/>
      <c r="J663" s="6"/>
      <c r="K663" s="44">
        <f t="shared" si="66"/>
        <v>0</v>
      </c>
      <c r="L663" s="6"/>
      <c r="M663" s="6"/>
      <c r="N663" s="6"/>
      <c r="O663" s="44">
        <f t="shared" si="67"/>
        <v>0</v>
      </c>
      <c r="P663" s="38"/>
      <c r="Q663" s="38"/>
      <c r="R663" s="38"/>
      <c r="S663" s="37"/>
      <c r="T663" s="24" t="str">
        <f>IFERROR(INDEX(List!$G:$G,MATCH('Cash Flow_Exp'!$U663,List!$H:$H,0)),"")</f>
        <v/>
      </c>
      <c r="U663" s="2"/>
    </row>
    <row r="664" spans="2:21">
      <c r="B664" s="18">
        <f t="shared" si="63"/>
        <v>0</v>
      </c>
      <c r="C664" s="44">
        <f t="shared" si="64"/>
        <v>0</v>
      </c>
      <c r="D664" s="6"/>
      <c r="E664" s="6"/>
      <c r="F664" s="6"/>
      <c r="G664" s="44">
        <f t="shared" si="65"/>
        <v>0</v>
      </c>
      <c r="H664" s="6"/>
      <c r="I664" s="6"/>
      <c r="J664" s="6"/>
      <c r="K664" s="44">
        <f t="shared" si="66"/>
        <v>0</v>
      </c>
      <c r="L664" s="6"/>
      <c r="M664" s="6"/>
      <c r="N664" s="6"/>
      <c r="O664" s="44">
        <f t="shared" si="67"/>
        <v>0</v>
      </c>
      <c r="P664" s="38"/>
      <c r="Q664" s="38"/>
      <c r="R664" s="38"/>
      <c r="S664" s="37"/>
      <c r="T664" s="24" t="str">
        <f>IFERROR(INDEX(List!$G:$G,MATCH('Cash Flow_Exp'!$U664,List!$H:$H,0)),"")</f>
        <v/>
      </c>
      <c r="U664" s="2"/>
    </row>
    <row r="665" spans="2:21">
      <c r="B665" s="18">
        <f t="shared" si="63"/>
        <v>0</v>
      </c>
      <c r="C665" s="44">
        <f t="shared" si="64"/>
        <v>0</v>
      </c>
      <c r="D665" s="6"/>
      <c r="E665" s="6"/>
      <c r="F665" s="6"/>
      <c r="G665" s="44">
        <f t="shared" si="65"/>
        <v>0</v>
      </c>
      <c r="H665" s="6"/>
      <c r="I665" s="6"/>
      <c r="J665" s="6"/>
      <c r="K665" s="44">
        <f t="shared" si="66"/>
        <v>0</v>
      </c>
      <c r="L665" s="6"/>
      <c r="M665" s="6"/>
      <c r="N665" s="6"/>
      <c r="O665" s="44">
        <f t="shared" si="67"/>
        <v>0</v>
      </c>
      <c r="P665" s="38"/>
      <c r="Q665" s="38"/>
      <c r="R665" s="38"/>
      <c r="S665" s="37"/>
      <c r="T665" s="24" t="str">
        <f>IFERROR(INDEX(List!$G:$G,MATCH('Cash Flow_Exp'!$U665,List!$H:$H,0)),"")</f>
        <v/>
      </c>
      <c r="U665" s="2"/>
    </row>
    <row r="666" spans="2:21">
      <c r="B666" s="18">
        <f t="shared" si="63"/>
        <v>0</v>
      </c>
      <c r="C666" s="44">
        <f t="shared" si="64"/>
        <v>0</v>
      </c>
      <c r="D666" s="6"/>
      <c r="E666" s="6"/>
      <c r="F666" s="6"/>
      <c r="G666" s="44">
        <f t="shared" si="65"/>
        <v>0</v>
      </c>
      <c r="H666" s="6"/>
      <c r="I666" s="6"/>
      <c r="J666" s="6"/>
      <c r="K666" s="44">
        <f t="shared" si="66"/>
        <v>0</v>
      </c>
      <c r="L666" s="6"/>
      <c r="M666" s="6"/>
      <c r="N666" s="6"/>
      <c r="O666" s="44">
        <f t="shared" si="67"/>
        <v>0</v>
      </c>
      <c r="P666" s="38"/>
      <c r="Q666" s="38"/>
      <c r="R666" s="38"/>
      <c r="S666" s="37"/>
      <c r="T666" s="24" t="str">
        <f>IFERROR(INDEX(List!$G:$G,MATCH('Cash Flow_Exp'!$U666,List!$H:$H,0)),"")</f>
        <v/>
      </c>
      <c r="U666" s="2"/>
    </row>
    <row r="667" spans="2:21">
      <c r="B667" s="18">
        <f t="shared" si="63"/>
        <v>0</v>
      </c>
      <c r="C667" s="44">
        <f t="shared" si="64"/>
        <v>0</v>
      </c>
      <c r="D667" s="6"/>
      <c r="E667" s="6"/>
      <c r="F667" s="6"/>
      <c r="G667" s="44">
        <f t="shared" si="65"/>
        <v>0</v>
      </c>
      <c r="H667" s="6"/>
      <c r="I667" s="6"/>
      <c r="J667" s="6"/>
      <c r="K667" s="44">
        <f t="shared" si="66"/>
        <v>0</v>
      </c>
      <c r="L667" s="6"/>
      <c r="M667" s="6"/>
      <c r="N667" s="6"/>
      <c r="O667" s="44">
        <f t="shared" si="67"/>
        <v>0</v>
      </c>
      <c r="P667" s="38"/>
      <c r="Q667" s="38"/>
      <c r="R667" s="38"/>
      <c r="S667" s="37"/>
      <c r="T667" s="24" t="str">
        <f>IFERROR(INDEX(List!$G:$G,MATCH('Cash Flow_Exp'!$U667,List!$H:$H,0)),"")</f>
        <v/>
      </c>
      <c r="U667" s="2"/>
    </row>
    <row r="668" spans="2:21">
      <c r="B668" s="18">
        <f t="shared" si="63"/>
        <v>0</v>
      </c>
      <c r="C668" s="44">
        <f t="shared" si="64"/>
        <v>0</v>
      </c>
      <c r="D668" s="6"/>
      <c r="E668" s="6"/>
      <c r="F668" s="6"/>
      <c r="G668" s="44">
        <f t="shared" si="65"/>
        <v>0</v>
      </c>
      <c r="H668" s="6"/>
      <c r="I668" s="6"/>
      <c r="J668" s="6"/>
      <c r="K668" s="44">
        <f t="shared" si="66"/>
        <v>0</v>
      </c>
      <c r="L668" s="6"/>
      <c r="M668" s="6"/>
      <c r="N668" s="6"/>
      <c r="O668" s="44">
        <f t="shared" si="67"/>
        <v>0</v>
      </c>
      <c r="P668" s="38"/>
      <c r="Q668" s="38"/>
      <c r="R668" s="38"/>
      <c r="S668" s="37"/>
      <c r="T668" s="24" t="str">
        <f>IFERROR(INDEX(List!$G:$G,MATCH('Cash Flow_Exp'!$U668,List!$H:$H,0)),"")</f>
        <v/>
      </c>
      <c r="U668" s="2"/>
    </row>
    <row r="669" spans="2:21">
      <c r="B669" s="18">
        <f t="shared" si="63"/>
        <v>0</v>
      </c>
      <c r="C669" s="44">
        <f t="shared" si="64"/>
        <v>0</v>
      </c>
      <c r="D669" s="6"/>
      <c r="E669" s="6"/>
      <c r="F669" s="6"/>
      <c r="G669" s="44">
        <f t="shared" si="65"/>
        <v>0</v>
      </c>
      <c r="H669" s="6"/>
      <c r="I669" s="6"/>
      <c r="J669" s="6"/>
      <c r="K669" s="44">
        <f t="shared" si="66"/>
        <v>0</v>
      </c>
      <c r="L669" s="6"/>
      <c r="M669" s="6"/>
      <c r="N669" s="6"/>
      <c r="O669" s="44">
        <f t="shared" si="67"/>
        <v>0</v>
      </c>
      <c r="P669" s="38"/>
      <c r="Q669" s="38"/>
      <c r="R669" s="38"/>
      <c r="S669" s="37"/>
      <c r="T669" s="24" t="str">
        <f>IFERROR(INDEX(List!$G:$G,MATCH('Cash Flow_Exp'!$U669,List!$H:$H,0)),"")</f>
        <v/>
      </c>
      <c r="U669" s="2"/>
    </row>
    <row r="670" spans="2:21">
      <c r="B670" s="18">
        <f t="shared" si="63"/>
        <v>0</v>
      </c>
      <c r="C670" s="44">
        <f t="shared" si="64"/>
        <v>0</v>
      </c>
      <c r="D670" s="6"/>
      <c r="E670" s="6"/>
      <c r="F670" s="6"/>
      <c r="G670" s="44">
        <f t="shared" si="65"/>
        <v>0</v>
      </c>
      <c r="H670" s="6"/>
      <c r="I670" s="6"/>
      <c r="J670" s="6"/>
      <c r="K670" s="44">
        <f t="shared" si="66"/>
        <v>0</v>
      </c>
      <c r="L670" s="6"/>
      <c r="M670" s="6"/>
      <c r="N670" s="6"/>
      <c r="O670" s="44">
        <f t="shared" si="67"/>
        <v>0</v>
      </c>
      <c r="P670" s="38"/>
      <c r="Q670" s="38"/>
      <c r="R670" s="38"/>
      <c r="S670" s="37"/>
      <c r="T670" s="24" t="str">
        <f>IFERROR(INDEX(List!$G:$G,MATCH('Cash Flow_Exp'!$U670,List!$H:$H,0)),"")</f>
        <v/>
      </c>
      <c r="U670" s="2"/>
    </row>
    <row r="671" spans="2:21">
      <c r="B671" s="18">
        <f t="shared" si="63"/>
        <v>0</v>
      </c>
      <c r="C671" s="44">
        <f t="shared" si="64"/>
        <v>0</v>
      </c>
      <c r="D671" s="6"/>
      <c r="E671" s="6"/>
      <c r="F671" s="6"/>
      <c r="G671" s="44">
        <f t="shared" si="65"/>
        <v>0</v>
      </c>
      <c r="H671" s="6"/>
      <c r="I671" s="6"/>
      <c r="J671" s="6"/>
      <c r="K671" s="44">
        <f t="shared" si="66"/>
        <v>0</v>
      </c>
      <c r="L671" s="6"/>
      <c r="M671" s="6"/>
      <c r="N671" s="6"/>
      <c r="O671" s="44">
        <f t="shared" si="67"/>
        <v>0</v>
      </c>
      <c r="P671" s="38"/>
      <c r="Q671" s="38"/>
      <c r="R671" s="38"/>
      <c r="S671" s="37"/>
      <c r="T671" s="24" t="str">
        <f>IFERROR(INDEX(List!$G:$G,MATCH('Cash Flow_Exp'!$U671,List!$H:$H,0)),"")</f>
        <v/>
      </c>
      <c r="U671" s="2"/>
    </row>
    <row r="672" spans="2:21">
      <c r="B672" s="18">
        <f t="shared" si="63"/>
        <v>0</v>
      </c>
      <c r="C672" s="44">
        <f t="shared" si="64"/>
        <v>0</v>
      </c>
      <c r="D672" s="6"/>
      <c r="E672" s="6"/>
      <c r="F672" s="6"/>
      <c r="G672" s="44">
        <f t="shared" si="65"/>
        <v>0</v>
      </c>
      <c r="H672" s="6"/>
      <c r="I672" s="6"/>
      <c r="J672" s="6"/>
      <c r="K672" s="44">
        <f t="shared" si="66"/>
        <v>0</v>
      </c>
      <c r="L672" s="6"/>
      <c r="M672" s="6"/>
      <c r="N672" s="6"/>
      <c r="O672" s="44">
        <f t="shared" si="67"/>
        <v>0</v>
      </c>
      <c r="P672" s="38"/>
      <c r="Q672" s="38"/>
      <c r="R672" s="38"/>
      <c r="S672" s="37"/>
      <c r="T672" s="24" t="str">
        <f>IFERROR(INDEX(List!$G:$G,MATCH('Cash Flow_Exp'!$U672,List!$H:$H,0)),"")</f>
        <v/>
      </c>
      <c r="U672" s="2"/>
    </row>
    <row r="673" spans="2:21">
      <c r="B673" s="18">
        <f t="shared" si="63"/>
        <v>0</v>
      </c>
      <c r="C673" s="44">
        <f t="shared" si="64"/>
        <v>0</v>
      </c>
      <c r="D673" s="6"/>
      <c r="E673" s="6"/>
      <c r="F673" s="6"/>
      <c r="G673" s="44">
        <f t="shared" si="65"/>
        <v>0</v>
      </c>
      <c r="H673" s="6"/>
      <c r="I673" s="6"/>
      <c r="J673" s="6"/>
      <c r="K673" s="44">
        <f t="shared" si="66"/>
        <v>0</v>
      </c>
      <c r="L673" s="6"/>
      <c r="M673" s="6"/>
      <c r="N673" s="6"/>
      <c r="O673" s="44">
        <f t="shared" si="67"/>
        <v>0</v>
      </c>
      <c r="P673" s="38"/>
      <c r="Q673" s="38"/>
      <c r="R673" s="38"/>
      <c r="S673" s="37"/>
      <c r="T673" s="24" t="str">
        <f>IFERROR(INDEX(List!$G:$G,MATCH('Cash Flow_Exp'!$U673,List!$H:$H,0)),"")</f>
        <v/>
      </c>
      <c r="U673" s="2"/>
    </row>
    <row r="674" spans="2:21">
      <c r="B674" s="18">
        <f t="shared" si="63"/>
        <v>0</v>
      </c>
      <c r="C674" s="44">
        <f t="shared" si="64"/>
        <v>0</v>
      </c>
      <c r="D674" s="6"/>
      <c r="E674" s="6"/>
      <c r="F674" s="6"/>
      <c r="G674" s="44">
        <f t="shared" si="65"/>
        <v>0</v>
      </c>
      <c r="H674" s="6"/>
      <c r="I674" s="6"/>
      <c r="J674" s="6"/>
      <c r="K674" s="44">
        <f t="shared" si="66"/>
        <v>0</v>
      </c>
      <c r="L674" s="6"/>
      <c r="M674" s="6"/>
      <c r="N674" s="6"/>
      <c r="O674" s="44">
        <f t="shared" si="67"/>
        <v>0</v>
      </c>
      <c r="P674" s="38"/>
      <c r="Q674" s="38"/>
      <c r="R674" s="38"/>
      <c r="S674" s="37"/>
      <c r="T674" s="24" t="str">
        <f>IFERROR(INDEX(List!$G:$G,MATCH('Cash Flow_Exp'!$U674,List!$H:$H,0)),"")</f>
        <v/>
      </c>
      <c r="U674" s="2"/>
    </row>
    <row r="675" spans="2:21">
      <c r="B675" s="18">
        <f t="shared" si="63"/>
        <v>0</v>
      </c>
      <c r="C675" s="44">
        <f t="shared" si="64"/>
        <v>0</v>
      </c>
      <c r="D675" s="6"/>
      <c r="E675" s="6"/>
      <c r="F675" s="6"/>
      <c r="G675" s="44">
        <f t="shared" si="65"/>
        <v>0</v>
      </c>
      <c r="H675" s="6"/>
      <c r="I675" s="6"/>
      <c r="J675" s="6"/>
      <c r="K675" s="44">
        <f t="shared" si="66"/>
        <v>0</v>
      </c>
      <c r="L675" s="6"/>
      <c r="M675" s="6"/>
      <c r="N675" s="6"/>
      <c r="O675" s="44">
        <f t="shared" si="67"/>
        <v>0</v>
      </c>
      <c r="P675" s="38"/>
      <c r="Q675" s="38"/>
      <c r="R675" s="38"/>
      <c r="S675" s="37"/>
      <c r="T675" s="24" t="str">
        <f>IFERROR(INDEX(List!$G:$G,MATCH('Cash Flow_Exp'!$U675,List!$H:$H,0)),"")</f>
        <v/>
      </c>
      <c r="U675" s="2"/>
    </row>
    <row r="676" spans="2:21">
      <c r="B676" s="18">
        <f t="shared" si="63"/>
        <v>0</v>
      </c>
      <c r="C676" s="44">
        <f t="shared" si="64"/>
        <v>0</v>
      </c>
      <c r="D676" s="6"/>
      <c r="E676" s="6"/>
      <c r="F676" s="6"/>
      <c r="G676" s="44">
        <f t="shared" si="65"/>
        <v>0</v>
      </c>
      <c r="H676" s="6"/>
      <c r="I676" s="6"/>
      <c r="J676" s="6"/>
      <c r="K676" s="44">
        <f t="shared" si="66"/>
        <v>0</v>
      </c>
      <c r="L676" s="6"/>
      <c r="M676" s="6"/>
      <c r="N676" s="6"/>
      <c r="O676" s="44">
        <f t="shared" si="67"/>
        <v>0</v>
      </c>
      <c r="P676" s="38"/>
      <c r="Q676" s="38"/>
      <c r="R676" s="38"/>
      <c r="S676" s="37"/>
      <c r="T676" s="24" t="str">
        <f>IFERROR(INDEX(List!$G:$G,MATCH('Cash Flow_Exp'!$U676,List!$H:$H,0)),"")</f>
        <v/>
      </c>
      <c r="U676" s="2"/>
    </row>
    <row r="677" spans="2:21">
      <c r="B677" s="18">
        <f t="shared" si="63"/>
        <v>0</v>
      </c>
      <c r="C677" s="44">
        <f t="shared" si="64"/>
        <v>0</v>
      </c>
      <c r="D677" s="6"/>
      <c r="E677" s="6"/>
      <c r="F677" s="6"/>
      <c r="G677" s="44">
        <f t="shared" si="65"/>
        <v>0</v>
      </c>
      <c r="H677" s="6"/>
      <c r="I677" s="6"/>
      <c r="J677" s="6"/>
      <c r="K677" s="44">
        <f t="shared" si="66"/>
        <v>0</v>
      </c>
      <c r="L677" s="6"/>
      <c r="M677" s="6"/>
      <c r="N677" s="6"/>
      <c r="O677" s="44">
        <f t="shared" si="67"/>
        <v>0</v>
      </c>
      <c r="P677" s="38"/>
      <c r="Q677" s="38"/>
      <c r="R677" s="38"/>
      <c r="S677" s="37"/>
      <c r="T677" s="24" t="str">
        <f>IFERROR(INDEX(List!$G:$G,MATCH('Cash Flow_Exp'!$U677,List!$H:$H,0)),"")</f>
        <v/>
      </c>
      <c r="U677" s="2"/>
    </row>
    <row r="678" spans="2:21">
      <c r="B678" s="18">
        <f t="shared" si="63"/>
        <v>0</v>
      </c>
      <c r="C678" s="44">
        <f t="shared" si="64"/>
        <v>0</v>
      </c>
      <c r="D678" s="6"/>
      <c r="E678" s="6"/>
      <c r="F678" s="6"/>
      <c r="G678" s="44">
        <f t="shared" si="65"/>
        <v>0</v>
      </c>
      <c r="H678" s="6"/>
      <c r="I678" s="6"/>
      <c r="J678" s="6"/>
      <c r="K678" s="44">
        <f t="shared" si="66"/>
        <v>0</v>
      </c>
      <c r="L678" s="6"/>
      <c r="M678" s="6"/>
      <c r="N678" s="6"/>
      <c r="O678" s="44">
        <f t="shared" si="67"/>
        <v>0</v>
      </c>
      <c r="P678" s="38"/>
      <c r="Q678" s="38"/>
      <c r="R678" s="38"/>
      <c r="S678" s="37"/>
      <c r="T678" s="24" t="str">
        <f>IFERROR(INDEX(List!$G:$G,MATCH('Cash Flow_Exp'!$U678,List!$H:$H,0)),"")</f>
        <v/>
      </c>
      <c r="U678" s="2"/>
    </row>
    <row r="679" spans="2:21">
      <c r="B679" s="18">
        <f t="shared" si="63"/>
        <v>0</v>
      </c>
      <c r="C679" s="44">
        <f t="shared" si="64"/>
        <v>0</v>
      </c>
      <c r="D679" s="6"/>
      <c r="E679" s="6"/>
      <c r="F679" s="6"/>
      <c r="G679" s="44">
        <f t="shared" si="65"/>
        <v>0</v>
      </c>
      <c r="H679" s="6"/>
      <c r="I679" s="6"/>
      <c r="J679" s="6"/>
      <c r="K679" s="44">
        <f t="shared" si="66"/>
        <v>0</v>
      </c>
      <c r="L679" s="6"/>
      <c r="M679" s="6"/>
      <c r="N679" s="6"/>
      <c r="O679" s="44">
        <f t="shared" si="67"/>
        <v>0</v>
      </c>
      <c r="P679" s="38"/>
      <c r="Q679" s="38"/>
      <c r="R679" s="38"/>
      <c r="S679" s="37"/>
      <c r="T679" s="24" t="str">
        <f>IFERROR(INDEX(List!$G:$G,MATCH('Cash Flow_Exp'!$U679,List!$H:$H,0)),"")</f>
        <v/>
      </c>
      <c r="U679" s="2"/>
    </row>
    <row r="680" spans="2:21">
      <c r="B680" s="18">
        <f t="shared" si="63"/>
        <v>0</v>
      </c>
      <c r="C680" s="44">
        <f t="shared" si="64"/>
        <v>0</v>
      </c>
      <c r="D680" s="6"/>
      <c r="E680" s="6"/>
      <c r="F680" s="6"/>
      <c r="G680" s="44">
        <f t="shared" si="65"/>
        <v>0</v>
      </c>
      <c r="H680" s="6"/>
      <c r="I680" s="6"/>
      <c r="J680" s="6"/>
      <c r="K680" s="44">
        <f t="shared" si="66"/>
        <v>0</v>
      </c>
      <c r="L680" s="6"/>
      <c r="M680" s="6"/>
      <c r="N680" s="6"/>
      <c r="O680" s="44">
        <f t="shared" si="67"/>
        <v>0</v>
      </c>
      <c r="P680" s="38"/>
      <c r="Q680" s="38"/>
      <c r="R680" s="38"/>
      <c r="S680" s="37"/>
      <c r="T680" s="24" t="str">
        <f>IFERROR(INDEX(List!$G:$G,MATCH('Cash Flow_Exp'!$U680,List!$H:$H,0)),"")</f>
        <v/>
      </c>
      <c r="U680" s="2"/>
    </row>
    <row r="681" spans="2:21">
      <c r="B681" s="18">
        <f t="shared" si="63"/>
        <v>0</v>
      </c>
      <c r="C681" s="44">
        <f t="shared" si="64"/>
        <v>0</v>
      </c>
      <c r="D681" s="6"/>
      <c r="E681" s="6"/>
      <c r="F681" s="6"/>
      <c r="G681" s="44">
        <f t="shared" si="65"/>
        <v>0</v>
      </c>
      <c r="H681" s="6"/>
      <c r="I681" s="6"/>
      <c r="J681" s="6"/>
      <c r="K681" s="44">
        <f t="shared" si="66"/>
        <v>0</v>
      </c>
      <c r="L681" s="6"/>
      <c r="M681" s="6"/>
      <c r="N681" s="6"/>
      <c r="O681" s="44">
        <f t="shared" si="67"/>
        <v>0</v>
      </c>
      <c r="P681" s="38"/>
      <c r="Q681" s="38"/>
      <c r="R681" s="38"/>
      <c r="S681" s="37"/>
      <c r="T681" s="24" t="str">
        <f>IFERROR(INDEX(List!$G:$G,MATCH('Cash Flow_Exp'!$U681,List!$H:$H,0)),"")</f>
        <v/>
      </c>
      <c r="U681" s="2"/>
    </row>
    <row r="682" spans="2:21">
      <c r="B682" s="18">
        <f t="shared" si="63"/>
        <v>0</v>
      </c>
      <c r="C682" s="44">
        <f t="shared" si="64"/>
        <v>0</v>
      </c>
      <c r="D682" s="6"/>
      <c r="E682" s="6"/>
      <c r="F682" s="6"/>
      <c r="G682" s="44">
        <f t="shared" si="65"/>
        <v>0</v>
      </c>
      <c r="H682" s="6"/>
      <c r="I682" s="6"/>
      <c r="J682" s="6"/>
      <c r="K682" s="44">
        <f t="shared" si="66"/>
        <v>0</v>
      </c>
      <c r="L682" s="6"/>
      <c r="M682" s="6"/>
      <c r="N682" s="6"/>
      <c r="O682" s="44">
        <f t="shared" si="67"/>
        <v>0</v>
      </c>
      <c r="P682" s="38"/>
      <c r="Q682" s="38"/>
      <c r="R682" s="38"/>
      <c r="S682" s="37"/>
      <c r="T682" s="24" t="str">
        <f>IFERROR(INDEX(List!$G:$G,MATCH('Cash Flow_Exp'!$U682,List!$H:$H,0)),"")</f>
        <v/>
      </c>
      <c r="U682" s="2"/>
    </row>
    <row r="683" spans="2:21">
      <c r="B683" s="18">
        <f t="shared" si="63"/>
        <v>0</v>
      </c>
      <c r="C683" s="44">
        <f t="shared" si="64"/>
        <v>0</v>
      </c>
      <c r="D683" s="6"/>
      <c r="E683" s="6"/>
      <c r="F683" s="6"/>
      <c r="G683" s="44">
        <f t="shared" si="65"/>
        <v>0</v>
      </c>
      <c r="H683" s="6"/>
      <c r="I683" s="6"/>
      <c r="J683" s="6"/>
      <c r="K683" s="44">
        <f t="shared" si="66"/>
        <v>0</v>
      </c>
      <c r="L683" s="6"/>
      <c r="M683" s="6"/>
      <c r="N683" s="6"/>
      <c r="O683" s="44">
        <f t="shared" si="67"/>
        <v>0</v>
      </c>
      <c r="P683" s="38"/>
      <c r="Q683" s="38"/>
      <c r="R683" s="38"/>
      <c r="S683" s="37"/>
      <c r="T683" s="24" t="str">
        <f>IFERROR(INDEX(List!$G:$G,MATCH('Cash Flow_Exp'!$U683,List!$H:$H,0)),"")</f>
        <v/>
      </c>
      <c r="U683" s="2"/>
    </row>
    <row r="684" spans="2:21">
      <c r="B684" s="18">
        <f t="shared" si="63"/>
        <v>0</v>
      </c>
      <c r="C684" s="44">
        <f t="shared" si="64"/>
        <v>0</v>
      </c>
      <c r="D684" s="6"/>
      <c r="E684" s="6"/>
      <c r="F684" s="6"/>
      <c r="G684" s="44">
        <f t="shared" si="65"/>
        <v>0</v>
      </c>
      <c r="H684" s="6"/>
      <c r="I684" s="6"/>
      <c r="J684" s="6"/>
      <c r="K684" s="44">
        <f t="shared" si="66"/>
        <v>0</v>
      </c>
      <c r="L684" s="6"/>
      <c r="M684" s="6"/>
      <c r="N684" s="6"/>
      <c r="O684" s="44">
        <f t="shared" si="67"/>
        <v>0</v>
      </c>
      <c r="P684" s="38"/>
      <c r="Q684" s="38"/>
      <c r="R684" s="38"/>
      <c r="S684" s="37"/>
      <c r="T684" s="24" t="str">
        <f>IFERROR(INDEX(List!$G:$G,MATCH('Cash Flow_Exp'!$U684,List!$H:$H,0)),"")</f>
        <v/>
      </c>
      <c r="U684" s="2"/>
    </row>
    <row r="685" spans="2:21">
      <c r="B685" s="18">
        <f t="shared" si="63"/>
        <v>0</v>
      </c>
      <c r="C685" s="44">
        <f t="shared" si="64"/>
        <v>0</v>
      </c>
      <c r="D685" s="6"/>
      <c r="E685" s="6"/>
      <c r="F685" s="6"/>
      <c r="G685" s="44">
        <f t="shared" si="65"/>
        <v>0</v>
      </c>
      <c r="H685" s="6"/>
      <c r="I685" s="6"/>
      <c r="J685" s="6"/>
      <c r="K685" s="44">
        <f t="shared" si="66"/>
        <v>0</v>
      </c>
      <c r="L685" s="6"/>
      <c r="M685" s="6"/>
      <c r="N685" s="6"/>
      <c r="O685" s="44">
        <f t="shared" si="67"/>
        <v>0</v>
      </c>
      <c r="P685" s="38"/>
      <c r="Q685" s="38"/>
      <c r="R685" s="38"/>
      <c r="S685" s="37"/>
      <c r="T685" s="24" t="str">
        <f>IFERROR(INDEX(List!$G:$G,MATCH('Cash Flow_Exp'!$U685,List!$H:$H,0)),"")</f>
        <v/>
      </c>
      <c r="U685" s="2"/>
    </row>
    <row r="686" spans="2:21">
      <c r="B686" s="18">
        <f t="shared" si="63"/>
        <v>0</v>
      </c>
      <c r="C686" s="44">
        <f t="shared" si="64"/>
        <v>0</v>
      </c>
      <c r="D686" s="6"/>
      <c r="E686" s="6"/>
      <c r="F686" s="6"/>
      <c r="G686" s="44">
        <f t="shared" si="65"/>
        <v>0</v>
      </c>
      <c r="H686" s="6"/>
      <c r="I686" s="6"/>
      <c r="J686" s="6"/>
      <c r="K686" s="44">
        <f t="shared" si="66"/>
        <v>0</v>
      </c>
      <c r="L686" s="6"/>
      <c r="M686" s="6"/>
      <c r="N686" s="6"/>
      <c r="O686" s="44">
        <f t="shared" si="67"/>
        <v>0</v>
      </c>
      <c r="P686" s="38"/>
      <c r="Q686" s="38"/>
      <c r="R686" s="38"/>
      <c r="S686" s="37"/>
      <c r="T686" s="24" t="str">
        <f>IFERROR(INDEX(List!$G:$G,MATCH('Cash Flow_Exp'!$U686,List!$H:$H,0)),"")</f>
        <v/>
      </c>
      <c r="U686" s="2"/>
    </row>
    <row r="687" spans="2:21">
      <c r="B687" s="18">
        <f t="shared" si="63"/>
        <v>0</v>
      </c>
      <c r="C687" s="44">
        <f t="shared" si="64"/>
        <v>0</v>
      </c>
      <c r="D687" s="6"/>
      <c r="E687" s="6"/>
      <c r="F687" s="6"/>
      <c r="G687" s="44">
        <f t="shared" si="65"/>
        <v>0</v>
      </c>
      <c r="H687" s="6"/>
      <c r="I687" s="6"/>
      <c r="J687" s="6"/>
      <c r="K687" s="44">
        <f t="shared" si="66"/>
        <v>0</v>
      </c>
      <c r="L687" s="6"/>
      <c r="M687" s="6"/>
      <c r="N687" s="6"/>
      <c r="O687" s="44">
        <f t="shared" si="67"/>
        <v>0</v>
      </c>
      <c r="P687" s="38"/>
      <c r="Q687" s="38"/>
      <c r="R687" s="38"/>
      <c r="S687" s="37"/>
      <c r="T687" s="24" t="str">
        <f>IFERROR(INDEX(List!$G:$G,MATCH('Cash Flow_Exp'!$U687,List!$H:$H,0)),"")</f>
        <v/>
      </c>
      <c r="U687" s="2"/>
    </row>
    <row r="688" spans="2:21">
      <c r="B688" s="18">
        <f t="shared" si="63"/>
        <v>0</v>
      </c>
      <c r="C688" s="44">
        <f t="shared" si="64"/>
        <v>0</v>
      </c>
      <c r="D688" s="6"/>
      <c r="E688" s="6"/>
      <c r="F688" s="6"/>
      <c r="G688" s="44">
        <f t="shared" si="65"/>
        <v>0</v>
      </c>
      <c r="H688" s="6"/>
      <c r="I688" s="6"/>
      <c r="J688" s="6"/>
      <c r="K688" s="44">
        <f t="shared" si="66"/>
        <v>0</v>
      </c>
      <c r="L688" s="6"/>
      <c r="M688" s="6"/>
      <c r="N688" s="6"/>
      <c r="O688" s="44">
        <f t="shared" si="67"/>
        <v>0</v>
      </c>
      <c r="P688" s="38"/>
      <c r="Q688" s="38"/>
      <c r="R688" s="38"/>
      <c r="S688" s="37"/>
      <c r="T688" s="24" t="str">
        <f>IFERROR(INDEX(List!$G:$G,MATCH('Cash Flow_Exp'!$U688,List!$H:$H,0)),"")</f>
        <v/>
      </c>
      <c r="U688" s="2"/>
    </row>
    <row r="689" spans="2:21">
      <c r="B689" s="18">
        <f t="shared" si="63"/>
        <v>0</v>
      </c>
      <c r="C689" s="44">
        <f t="shared" si="64"/>
        <v>0</v>
      </c>
      <c r="D689" s="6"/>
      <c r="E689" s="6"/>
      <c r="F689" s="6"/>
      <c r="G689" s="44">
        <f t="shared" si="65"/>
        <v>0</v>
      </c>
      <c r="H689" s="6"/>
      <c r="I689" s="6"/>
      <c r="J689" s="6"/>
      <c r="K689" s="44">
        <f t="shared" si="66"/>
        <v>0</v>
      </c>
      <c r="L689" s="6"/>
      <c r="M689" s="6"/>
      <c r="N689" s="6"/>
      <c r="O689" s="44">
        <f t="shared" si="67"/>
        <v>0</v>
      </c>
      <c r="P689" s="38"/>
      <c r="Q689" s="38"/>
      <c r="R689" s="38"/>
      <c r="S689" s="37"/>
      <c r="T689" s="24" t="str">
        <f>IFERROR(INDEX(List!$G:$G,MATCH('Cash Flow_Exp'!$U689,List!$H:$H,0)),"")</f>
        <v/>
      </c>
      <c r="U689" s="2"/>
    </row>
    <row r="690" spans="2:21">
      <c r="B690" s="18">
        <f t="shared" si="63"/>
        <v>0</v>
      </c>
      <c r="C690" s="44">
        <f t="shared" si="64"/>
        <v>0</v>
      </c>
      <c r="D690" s="6"/>
      <c r="E690" s="6"/>
      <c r="F690" s="6"/>
      <c r="G690" s="44">
        <f t="shared" si="65"/>
        <v>0</v>
      </c>
      <c r="H690" s="6"/>
      <c r="I690" s="6"/>
      <c r="J690" s="6"/>
      <c r="K690" s="44">
        <f t="shared" si="66"/>
        <v>0</v>
      </c>
      <c r="L690" s="6"/>
      <c r="M690" s="6"/>
      <c r="N690" s="6"/>
      <c r="O690" s="44">
        <f t="shared" si="67"/>
        <v>0</v>
      </c>
      <c r="P690" s="38"/>
      <c r="Q690" s="38"/>
      <c r="R690" s="38"/>
      <c r="S690" s="37"/>
      <c r="T690" s="24" t="str">
        <f>IFERROR(INDEX(List!$G:$G,MATCH('Cash Flow_Exp'!$U690,List!$H:$H,0)),"")</f>
        <v/>
      </c>
      <c r="U690" s="2"/>
    </row>
    <row r="691" spans="2:21">
      <c r="B691" s="18">
        <f t="shared" si="63"/>
        <v>0</v>
      </c>
      <c r="C691" s="44">
        <f t="shared" si="64"/>
        <v>0</v>
      </c>
      <c r="D691" s="6"/>
      <c r="E691" s="6"/>
      <c r="F691" s="6"/>
      <c r="G691" s="44">
        <f t="shared" si="65"/>
        <v>0</v>
      </c>
      <c r="H691" s="6"/>
      <c r="I691" s="6"/>
      <c r="J691" s="6"/>
      <c r="K691" s="44">
        <f t="shared" si="66"/>
        <v>0</v>
      </c>
      <c r="L691" s="6"/>
      <c r="M691" s="6"/>
      <c r="N691" s="6"/>
      <c r="O691" s="44">
        <f t="shared" si="67"/>
        <v>0</v>
      </c>
      <c r="P691" s="38"/>
      <c r="Q691" s="38"/>
      <c r="R691" s="38"/>
      <c r="S691" s="37"/>
      <c r="T691" s="24" t="str">
        <f>IFERROR(INDEX(List!$G:$G,MATCH('Cash Flow_Exp'!$U691,List!$H:$H,0)),"")</f>
        <v/>
      </c>
      <c r="U691" s="2"/>
    </row>
    <row r="692" spans="2:21">
      <c r="B692" s="18">
        <f t="shared" si="63"/>
        <v>0</v>
      </c>
      <c r="C692" s="44">
        <f t="shared" si="64"/>
        <v>0</v>
      </c>
      <c r="D692" s="6"/>
      <c r="E692" s="6"/>
      <c r="F692" s="6"/>
      <c r="G692" s="44">
        <f t="shared" si="65"/>
        <v>0</v>
      </c>
      <c r="H692" s="6"/>
      <c r="I692" s="6"/>
      <c r="J692" s="6"/>
      <c r="K692" s="44">
        <f t="shared" si="66"/>
        <v>0</v>
      </c>
      <c r="L692" s="6"/>
      <c r="M692" s="6"/>
      <c r="N692" s="6"/>
      <c r="O692" s="44">
        <f t="shared" si="67"/>
        <v>0</v>
      </c>
      <c r="P692" s="38"/>
      <c r="Q692" s="38"/>
      <c r="R692" s="38"/>
      <c r="S692" s="37"/>
      <c r="T692" s="24" t="str">
        <f>IFERROR(INDEX(List!$G:$G,MATCH('Cash Flow_Exp'!$U692,List!$H:$H,0)),"")</f>
        <v/>
      </c>
      <c r="U692" s="2"/>
    </row>
    <row r="693" spans="2:21">
      <c r="B693" s="18">
        <f t="shared" si="63"/>
        <v>0</v>
      </c>
      <c r="C693" s="44">
        <f t="shared" si="64"/>
        <v>0</v>
      </c>
      <c r="D693" s="6"/>
      <c r="E693" s="6"/>
      <c r="F693" s="6"/>
      <c r="G693" s="44">
        <f t="shared" si="65"/>
        <v>0</v>
      </c>
      <c r="H693" s="6"/>
      <c r="I693" s="6"/>
      <c r="J693" s="6"/>
      <c r="K693" s="44">
        <f t="shared" si="66"/>
        <v>0</v>
      </c>
      <c r="L693" s="6"/>
      <c r="M693" s="6"/>
      <c r="N693" s="6"/>
      <c r="O693" s="44">
        <f t="shared" si="67"/>
        <v>0</v>
      </c>
      <c r="P693" s="38"/>
      <c r="Q693" s="38"/>
      <c r="R693" s="38"/>
      <c r="S693" s="37"/>
      <c r="T693" s="24" t="str">
        <f>IFERROR(INDEX(List!$G:$G,MATCH('Cash Flow_Exp'!$U693,List!$H:$H,0)),"")</f>
        <v/>
      </c>
      <c r="U693" s="2"/>
    </row>
    <row r="694" spans="2:21">
      <c r="B694" s="18">
        <f t="shared" si="63"/>
        <v>0</v>
      </c>
      <c r="C694" s="44">
        <f t="shared" si="64"/>
        <v>0</v>
      </c>
      <c r="D694" s="6"/>
      <c r="E694" s="6"/>
      <c r="F694" s="6"/>
      <c r="G694" s="44">
        <f t="shared" si="65"/>
        <v>0</v>
      </c>
      <c r="H694" s="6"/>
      <c r="I694" s="6"/>
      <c r="J694" s="6"/>
      <c r="K694" s="44">
        <f t="shared" si="66"/>
        <v>0</v>
      </c>
      <c r="L694" s="6"/>
      <c r="M694" s="6"/>
      <c r="N694" s="6"/>
      <c r="O694" s="44">
        <f t="shared" si="67"/>
        <v>0</v>
      </c>
      <c r="P694" s="38"/>
      <c r="Q694" s="38"/>
      <c r="R694" s="38"/>
      <c r="S694" s="37"/>
      <c r="T694" s="24" t="str">
        <f>IFERROR(INDEX(List!$G:$G,MATCH('Cash Flow_Exp'!$U694,List!$H:$H,0)),"")</f>
        <v/>
      </c>
      <c r="U694" s="2"/>
    </row>
    <row r="695" spans="2:21">
      <c r="B695" s="18">
        <f t="shared" si="63"/>
        <v>0</v>
      </c>
      <c r="C695" s="44">
        <f t="shared" si="64"/>
        <v>0</v>
      </c>
      <c r="D695" s="6"/>
      <c r="E695" s="6"/>
      <c r="F695" s="6"/>
      <c r="G695" s="44">
        <f t="shared" si="65"/>
        <v>0</v>
      </c>
      <c r="H695" s="6"/>
      <c r="I695" s="6"/>
      <c r="J695" s="6"/>
      <c r="K695" s="44">
        <f t="shared" si="66"/>
        <v>0</v>
      </c>
      <c r="L695" s="6"/>
      <c r="M695" s="6"/>
      <c r="N695" s="6"/>
      <c r="O695" s="44">
        <f t="shared" si="67"/>
        <v>0</v>
      </c>
      <c r="P695" s="38"/>
      <c r="Q695" s="38"/>
      <c r="R695" s="38"/>
      <c r="S695" s="37"/>
      <c r="T695" s="24" t="str">
        <f>IFERROR(INDEX(List!$G:$G,MATCH('Cash Flow_Exp'!$U695,List!$H:$H,0)),"")</f>
        <v/>
      </c>
      <c r="U695" s="2"/>
    </row>
    <row r="696" spans="2:21">
      <c r="B696" s="18">
        <f t="shared" si="63"/>
        <v>0</v>
      </c>
      <c r="C696" s="44">
        <f t="shared" si="64"/>
        <v>0</v>
      </c>
      <c r="D696" s="6"/>
      <c r="E696" s="6"/>
      <c r="F696" s="6"/>
      <c r="G696" s="44">
        <f t="shared" si="65"/>
        <v>0</v>
      </c>
      <c r="H696" s="6"/>
      <c r="I696" s="6"/>
      <c r="J696" s="6"/>
      <c r="K696" s="44">
        <f t="shared" si="66"/>
        <v>0</v>
      </c>
      <c r="L696" s="6"/>
      <c r="M696" s="6"/>
      <c r="N696" s="6"/>
      <c r="O696" s="44">
        <f t="shared" si="67"/>
        <v>0</v>
      </c>
      <c r="P696" s="38"/>
      <c r="Q696" s="38"/>
      <c r="R696" s="38"/>
      <c r="S696" s="37"/>
      <c r="T696" s="24" t="str">
        <f>IFERROR(INDEX(List!$G:$G,MATCH('Cash Flow_Exp'!$U696,List!$H:$H,0)),"")</f>
        <v/>
      </c>
      <c r="U696" s="2"/>
    </row>
    <row r="697" spans="2:21">
      <c r="B697" s="18">
        <f t="shared" si="63"/>
        <v>0</v>
      </c>
      <c r="C697" s="44">
        <f t="shared" si="64"/>
        <v>0</v>
      </c>
      <c r="D697" s="6"/>
      <c r="E697" s="6"/>
      <c r="F697" s="6"/>
      <c r="G697" s="44">
        <f t="shared" si="65"/>
        <v>0</v>
      </c>
      <c r="H697" s="6"/>
      <c r="I697" s="6"/>
      <c r="J697" s="6"/>
      <c r="K697" s="44">
        <f t="shared" si="66"/>
        <v>0</v>
      </c>
      <c r="L697" s="6"/>
      <c r="M697" s="6"/>
      <c r="N697" s="6"/>
      <c r="O697" s="44">
        <f t="shared" si="67"/>
        <v>0</v>
      </c>
      <c r="P697" s="38"/>
      <c r="Q697" s="38"/>
      <c r="R697" s="38"/>
      <c r="S697" s="37"/>
      <c r="T697" s="24" t="str">
        <f>IFERROR(INDEX(List!$G:$G,MATCH('Cash Flow_Exp'!$U697,List!$H:$H,0)),"")</f>
        <v/>
      </c>
      <c r="U697" s="2"/>
    </row>
    <row r="698" spans="2:21">
      <c r="B698" s="18">
        <f t="shared" si="63"/>
        <v>0</v>
      </c>
      <c r="C698" s="44">
        <f t="shared" si="64"/>
        <v>0</v>
      </c>
      <c r="D698" s="6"/>
      <c r="E698" s="6"/>
      <c r="F698" s="6"/>
      <c r="G698" s="44">
        <f t="shared" si="65"/>
        <v>0</v>
      </c>
      <c r="H698" s="6"/>
      <c r="I698" s="6"/>
      <c r="J698" s="6"/>
      <c r="K698" s="44">
        <f t="shared" si="66"/>
        <v>0</v>
      </c>
      <c r="L698" s="6"/>
      <c r="M698" s="6"/>
      <c r="N698" s="6"/>
      <c r="O698" s="44">
        <f t="shared" si="67"/>
        <v>0</v>
      </c>
      <c r="P698" s="38"/>
      <c r="Q698" s="38"/>
      <c r="R698" s="38"/>
      <c r="S698" s="37"/>
      <c r="T698" s="24" t="str">
        <f>IFERROR(INDEX(List!$G:$G,MATCH('Cash Flow_Exp'!$U698,List!$H:$H,0)),"")</f>
        <v/>
      </c>
      <c r="U698" s="2"/>
    </row>
    <row r="699" spans="2:21">
      <c r="B699" s="18">
        <f t="shared" si="63"/>
        <v>0</v>
      </c>
      <c r="C699" s="44">
        <f t="shared" si="64"/>
        <v>0</v>
      </c>
      <c r="D699" s="6"/>
      <c r="E699" s="6"/>
      <c r="F699" s="6"/>
      <c r="G699" s="44">
        <f t="shared" si="65"/>
        <v>0</v>
      </c>
      <c r="H699" s="6"/>
      <c r="I699" s="6"/>
      <c r="J699" s="6"/>
      <c r="K699" s="44">
        <f t="shared" si="66"/>
        <v>0</v>
      </c>
      <c r="L699" s="6"/>
      <c r="M699" s="6"/>
      <c r="N699" s="6"/>
      <c r="O699" s="44">
        <f t="shared" si="67"/>
        <v>0</v>
      </c>
      <c r="P699" s="38"/>
      <c r="Q699" s="38"/>
      <c r="R699" s="38"/>
      <c r="S699" s="37"/>
      <c r="T699" s="24" t="str">
        <f>IFERROR(INDEX(List!$G:$G,MATCH('Cash Flow_Exp'!$U699,List!$H:$H,0)),"")</f>
        <v/>
      </c>
      <c r="U699" s="2"/>
    </row>
    <row r="700" spans="2:21">
      <c r="B700" s="18">
        <f t="shared" si="63"/>
        <v>0</v>
      </c>
      <c r="C700" s="44">
        <f t="shared" si="64"/>
        <v>0</v>
      </c>
      <c r="D700" s="6"/>
      <c r="E700" s="6"/>
      <c r="F700" s="6"/>
      <c r="G700" s="44">
        <f t="shared" si="65"/>
        <v>0</v>
      </c>
      <c r="H700" s="6"/>
      <c r="I700" s="6"/>
      <c r="J700" s="6"/>
      <c r="K700" s="44">
        <f t="shared" si="66"/>
        <v>0</v>
      </c>
      <c r="L700" s="6"/>
      <c r="M700" s="6"/>
      <c r="N700" s="6"/>
      <c r="O700" s="44">
        <f t="shared" si="67"/>
        <v>0</v>
      </c>
      <c r="P700" s="38"/>
      <c r="Q700" s="38"/>
      <c r="R700" s="38"/>
      <c r="S700" s="37"/>
      <c r="T700" s="24" t="str">
        <f>IFERROR(INDEX(List!$G:$G,MATCH('Cash Flow_Exp'!$U700,List!$H:$H,0)),"")</f>
        <v/>
      </c>
      <c r="U700" s="2"/>
    </row>
    <row r="701" spans="2:21">
      <c r="B701" s="18">
        <f t="shared" si="63"/>
        <v>0</v>
      </c>
      <c r="C701" s="44">
        <f t="shared" si="64"/>
        <v>0</v>
      </c>
      <c r="D701" s="6"/>
      <c r="E701" s="6"/>
      <c r="F701" s="6"/>
      <c r="G701" s="44">
        <f t="shared" si="65"/>
        <v>0</v>
      </c>
      <c r="H701" s="6"/>
      <c r="I701" s="6"/>
      <c r="J701" s="6"/>
      <c r="K701" s="44">
        <f t="shared" si="66"/>
        <v>0</v>
      </c>
      <c r="L701" s="6"/>
      <c r="M701" s="6"/>
      <c r="N701" s="6"/>
      <c r="O701" s="44">
        <f t="shared" si="67"/>
        <v>0</v>
      </c>
      <c r="P701" s="38"/>
      <c r="Q701" s="38"/>
      <c r="R701" s="38"/>
      <c r="S701" s="37"/>
      <c r="T701" s="24" t="str">
        <f>IFERROR(INDEX(List!$G:$G,MATCH('Cash Flow_Exp'!$U701,List!$H:$H,0)),"")</f>
        <v/>
      </c>
      <c r="U701" s="2"/>
    </row>
    <row r="702" spans="2:21">
      <c r="B702" s="18">
        <f t="shared" si="63"/>
        <v>0</v>
      </c>
      <c r="C702" s="44">
        <f t="shared" si="64"/>
        <v>0</v>
      </c>
      <c r="D702" s="6"/>
      <c r="E702" s="6"/>
      <c r="F702" s="6"/>
      <c r="G702" s="44">
        <f t="shared" si="65"/>
        <v>0</v>
      </c>
      <c r="H702" s="6"/>
      <c r="I702" s="6"/>
      <c r="J702" s="6"/>
      <c r="K702" s="44">
        <f t="shared" si="66"/>
        <v>0</v>
      </c>
      <c r="L702" s="6"/>
      <c r="M702" s="6"/>
      <c r="N702" s="6"/>
      <c r="O702" s="44">
        <f t="shared" si="67"/>
        <v>0</v>
      </c>
      <c r="P702" s="38"/>
      <c r="Q702" s="38"/>
      <c r="R702" s="38"/>
      <c r="S702" s="37"/>
      <c r="T702" s="24" t="str">
        <f>IFERROR(INDEX(List!$G:$G,MATCH('Cash Flow_Exp'!$U702,List!$H:$H,0)),"")</f>
        <v/>
      </c>
      <c r="U702" s="2"/>
    </row>
    <row r="703" spans="2:21">
      <c r="B703" s="18">
        <f t="shared" si="63"/>
        <v>0</v>
      </c>
      <c r="C703" s="44">
        <f t="shared" si="64"/>
        <v>0</v>
      </c>
      <c r="D703" s="6"/>
      <c r="E703" s="6"/>
      <c r="F703" s="6"/>
      <c r="G703" s="44">
        <f t="shared" si="65"/>
        <v>0</v>
      </c>
      <c r="H703" s="6"/>
      <c r="I703" s="6"/>
      <c r="J703" s="6"/>
      <c r="K703" s="44">
        <f t="shared" si="66"/>
        <v>0</v>
      </c>
      <c r="L703" s="6"/>
      <c r="M703" s="6"/>
      <c r="N703" s="6"/>
      <c r="O703" s="44">
        <f t="shared" si="67"/>
        <v>0</v>
      </c>
      <c r="P703" s="38"/>
      <c r="Q703" s="38"/>
      <c r="R703" s="38"/>
      <c r="S703" s="37"/>
      <c r="T703" s="24" t="str">
        <f>IFERROR(INDEX(List!$G:$G,MATCH('Cash Flow_Exp'!$U703,List!$H:$H,0)),"")</f>
        <v/>
      </c>
      <c r="U703" s="2"/>
    </row>
    <row r="704" spans="2:21">
      <c r="B704" s="18">
        <f t="shared" si="63"/>
        <v>0</v>
      </c>
      <c r="C704" s="44">
        <f t="shared" si="64"/>
        <v>0</v>
      </c>
      <c r="D704" s="6"/>
      <c r="E704" s="6"/>
      <c r="F704" s="6"/>
      <c r="G704" s="44">
        <f t="shared" si="65"/>
        <v>0</v>
      </c>
      <c r="H704" s="6"/>
      <c r="I704" s="6"/>
      <c r="J704" s="6"/>
      <c r="K704" s="44">
        <f t="shared" si="66"/>
        <v>0</v>
      </c>
      <c r="L704" s="6"/>
      <c r="M704" s="6"/>
      <c r="N704" s="6"/>
      <c r="O704" s="44">
        <f t="shared" si="67"/>
        <v>0</v>
      </c>
      <c r="P704" s="38"/>
      <c r="Q704" s="38"/>
      <c r="R704" s="38"/>
      <c r="S704" s="37"/>
      <c r="T704" s="24" t="str">
        <f>IFERROR(INDEX(List!$G:$G,MATCH('Cash Flow_Exp'!$U704,List!$H:$H,0)),"")</f>
        <v/>
      </c>
      <c r="U704" s="2"/>
    </row>
    <row r="705" spans="2:21">
      <c r="B705" s="18">
        <f t="shared" si="63"/>
        <v>0</v>
      </c>
      <c r="C705" s="44">
        <f t="shared" si="64"/>
        <v>0</v>
      </c>
      <c r="D705" s="6"/>
      <c r="E705" s="6"/>
      <c r="F705" s="6"/>
      <c r="G705" s="44">
        <f t="shared" si="65"/>
        <v>0</v>
      </c>
      <c r="H705" s="6"/>
      <c r="I705" s="6"/>
      <c r="J705" s="6"/>
      <c r="K705" s="44">
        <f t="shared" si="66"/>
        <v>0</v>
      </c>
      <c r="L705" s="6"/>
      <c r="M705" s="6"/>
      <c r="N705" s="6"/>
      <c r="O705" s="44">
        <f t="shared" si="67"/>
        <v>0</v>
      </c>
      <c r="P705" s="38"/>
      <c r="Q705" s="38"/>
      <c r="R705" s="38"/>
      <c r="S705" s="37"/>
      <c r="T705" s="24" t="str">
        <f>IFERROR(INDEX(List!$G:$G,MATCH('Cash Flow_Exp'!$U705,List!$H:$H,0)),"")</f>
        <v/>
      </c>
      <c r="U705" s="2"/>
    </row>
    <row r="706" spans="2:21">
      <c r="B706" s="18">
        <f t="shared" si="63"/>
        <v>0</v>
      </c>
      <c r="C706" s="44">
        <f t="shared" si="64"/>
        <v>0</v>
      </c>
      <c r="D706" s="6"/>
      <c r="E706" s="6"/>
      <c r="F706" s="6"/>
      <c r="G706" s="44">
        <f t="shared" si="65"/>
        <v>0</v>
      </c>
      <c r="H706" s="6"/>
      <c r="I706" s="6"/>
      <c r="J706" s="6"/>
      <c r="K706" s="44">
        <f t="shared" si="66"/>
        <v>0</v>
      </c>
      <c r="L706" s="6"/>
      <c r="M706" s="6"/>
      <c r="N706" s="6"/>
      <c r="O706" s="44">
        <f t="shared" si="67"/>
        <v>0</v>
      </c>
      <c r="P706" s="38"/>
      <c r="Q706" s="38"/>
      <c r="R706" s="38"/>
      <c r="S706" s="37"/>
      <c r="T706" s="24" t="str">
        <f>IFERROR(INDEX(List!$G:$G,MATCH('Cash Flow_Exp'!$U706,List!$H:$H,0)),"")</f>
        <v/>
      </c>
      <c r="U706" s="2"/>
    </row>
    <row r="707" spans="2:21">
      <c r="B707" s="18">
        <f t="shared" si="63"/>
        <v>0</v>
      </c>
      <c r="C707" s="44">
        <f t="shared" si="64"/>
        <v>0</v>
      </c>
      <c r="D707" s="6"/>
      <c r="E707" s="6"/>
      <c r="F707" s="6"/>
      <c r="G707" s="44">
        <f t="shared" si="65"/>
        <v>0</v>
      </c>
      <c r="H707" s="6"/>
      <c r="I707" s="6"/>
      <c r="J707" s="6"/>
      <c r="K707" s="44">
        <f t="shared" si="66"/>
        <v>0</v>
      </c>
      <c r="L707" s="6"/>
      <c r="M707" s="6"/>
      <c r="N707" s="6"/>
      <c r="O707" s="44">
        <f t="shared" si="67"/>
        <v>0</v>
      </c>
      <c r="P707" s="38"/>
      <c r="Q707" s="38"/>
      <c r="R707" s="38"/>
      <c r="S707" s="37"/>
      <c r="T707" s="24" t="str">
        <f>IFERROR(INDEX(List!$G:$G,MATCH('Cash Flow_Exp'!$U707,List!$H:$H,0)),"")</f>
        <v/>
      </c>
      <c r="U707" s="2"/>
    </row>
    <row r="708" spans="2:21">
      <c r="B708" s="18">
        <f t="shared" si="63"/>
        <v>0</v>
      </c>
      <c r="C708" s="44">
        <f t="shared" si="64"/>
        <v>0</v>
      </c>
      <c r="D708" s="6"/>
      <c r="E708" s="6"/>
      <c r="F708" s="6"/>
      <c r="G708" s="44">
        <f t="shared" si="65"/>
        <v>0</v>
      </c>
      <c r="H708" s="6"/>
      <c r="I708" s="6"/>
      <c r="J708" s="6"/>
      <c r="K708" s="44">
        <f t="shared" si="66"/>
        <v>0</v>
      </c>
      <c r="L708" s="6"/>
      <c r="M708" s="6"/>
      <c r="N708" s="6"/>
      <c r="O708" s="44">
        <f t="shared" si="67"/>
        <v>0</v>
      </c>
      <c r="P708" s="38"/>
      <c r="Q708" s="38"/>
      <c r="R708" s="38"/>
      <c r="S708" s="37"/>
      <c r="T708" s="24" t="str">
        <f>IFERROR(INDEX(List!$G:$G,MATCH('Cash Flow_Exp'!$U708,List!$H:$H,0)),"")</f>
        <v/>
      </c>
      <c r="U708" s="2"/>
    </row>
    <row r="709" spans="2:21">
      <c r="B709" s="18">
        <f t="shared" si="63"/>
        <v>0</v>
      </c>
      <c r="C709" s="44">
        <f t="shared" si="64"/>
        <v>0</v>
      </c>
      <c r="D709" s="6"/>
      <c r="E709" s="6"/>
      <c r="F709" s="6"/>
      <c r="G709" s="44">
        <f t="shared" si="65"/>
        <v>0</v>
      </c>
      <c r="H709" s="6"/>
      <c r="I709" s="6"/>
      <c r="J709" s="6"/>
      <c r="K709" s="44">
        <f t="shared" si="66"/>
        <v>0</v>
      </c>
      <c r="L709" s="6"/>
      <c r="M709" s="6"/>
      <c r="N709" s="6"/>
      <c r="O709" s="44">
        <f t="shared" si="67"/>
        <v>0</v>
      </c>
      <c r="P709" s="38"/>
      <c r="Q709" s="38"/>
      <c r="R709" s="38"/>
      <c r="S709" s="37"/>
      <c r="T709" s="24" t="str">
        <f>IFERROR(INDEX(List!$G:$G,MATCH('Cash Flow_Exp'!$U709,List!$H:$H,0)),"")</f>
        <v/>
      </c>
      <c r="U709" s="2"/>
    </row>
    <row r="710" spans="2:21">
      <c r="B710" s="18">
        <f t="shared" si="63"/>
        <v>0</v>
      </c>
      <c r="C710" s="44">
        <f t="shared" si="64"/>
        <v>0</v>
      </c>
      <c r="D710" s="6"/>
      <c r="E710" s="6"/>
      <c r="F710" s="6"/>
      <c r="G710" s="44">
        <f t="shared" si="65"/>
        <v>0</v>
      </c>
      <c r="H710" s="6"/>
      <c r="I710" s="6"/>
      <c r="J710" s="6"/>
      <c r="K710" s="44">
        <f t="shared" si="66"/>
        <v>0</v>
      </c>
      <c r="L710" s="6"/>
      <c r="M710" s="6"/>
      <c r="N710" s="6"/>
      <c r="O710" s="44">
        <f t="shared" si="67"/>
        <v>0</v>
      </c>
      <c r="P710" s="38"/>
      <c r="Q710" s="38"/>
      <c r="R710" s="38"/>
      <c r="S710" s="37"/>
      <c r="T710" s="24" t="str">
        <f>IFERROR(INDEX(List!$G:$G,MATCH('Cash Flow_Exp'!$U710,List!$H:$H,0)),"")</f>
        <v/>
      </c>
      <c r="U710" s="2"/>
    </row>
    <row r="711" spans="2:21">
      <c r="B711" s="18">
        <f t="shared" ref="B711:B774" si="68">O711+K711+G711+C711</f>
        <v>0</v>
      </c>
      <c r="C711" s="44">
        <f t="shared" ref="C711:C774" si="69">SUM(D711:F711)</f>
        <v>0</v>
      </c>
      <c r="D711" s="6"/>
      <c r="E711" s="6"/>
      <c r="F711" s="6"/>
      <c r="G711" s="44">
        <f t="shared" ref="G711:G774" si="70">SUM(H711:J711)</f>
        <v>0</v>
      </c>
      <c r="H711" s="6"/>
      <c r="I711" s="6"/>
      <c r="J711" s="6"/>
      <c r="K711" s="44">
        <f t="shared" ref="K711:K774" si="71">SUM(L711:N711)</f>
        <v>0</v>
      </c>
      <c r="L711" s="6"/>
      <c r="M711" s="6"/>
      <c r="N711" s="6"/>
      <c r="O711" s="44">
        <f t="shared" ref="O711:O774" si="72">SUM(P711:R711)</f>
        <v>0</v>
      </c>
      <c r="P711" s="38"/>
      <c r="Q711" s="38"/>
      <c r="R711" s="38"/>
      <c r="S711" s="37"/>
      <c r="T711" s="24" t="str">
        <f>IFERROR(INDEX(List!$G:$G,MATCH('Cash Flow_Exp'!$U711,List!$H:$H,0)),"")</f>
        <v/>
      </c>
      <c r="U711" s="2"/>
    </row>
    <row r="712" spans="2:21">
      <c r="B712" s="18">
        <f t="shared" si="68"/>
        <v>0</v>
      </c>
      <c r="C712" s="44">
        <f t="shared" si="69"/>
        <v>0</v>
      </c>
      <c r="D712" s="6"/>
      <c r="E712" s="6"/>
      <c r="F712" s="6"/>
      <c r="G712" s="44">
        <f t="shared" si="70"/>
        <v>0</v>
      </c>
      <c r="H712" s="6"/>
      <c r="I712" s="6"/>
      <c r="J712" s="6"/>
      <c r="K712" s="44">
        <f t="shared" si="71"/>
        <v>0</v>
      </c>
      <c r="L712" s="6"/>
      <c r="M712" s="6"/>
      <c r="N712" s="6"/>
      <c r="O712" s="44">
        <f t="shared" si="72"/>
        <v>0</v>
      </c>
      <c r="P712" s="38"/>
      <c r="Q712" s="38"/>
      <c r="R712" s="38"/>
      <c r="S712" s="37"/>
      <c r="T712" s="24" t="str">
        <f>IFERROR(INDEX(List!$G:$G,MATCH('Cash Flow_Exp'!$U712,List!$H:$H,0)),"")</f>
        <v/>
      </c>
      <c r="U712" s="2"/>
    </row>
    <row r="713" spans="2:21">
      <c r="B713" s="18">
        <f t="shared" si="68"/>
        <v>0</v>
      </c>
      <c r="C713" s="44">
        <f t="shared" si="69"/>
        <v>0</v>
      </c>
      <c r="D713" s="6"/>
      <c r="E713" s="6"/>
      <c r="F713" s="6"/>
      <c r="G713" s="44">
        <f t="shared" si="70"/>
        <v>0</v>
      </c>
      <c r="H713" s="6"/>
      <c r="I713" s="6"/>
      <c r="J713" s="6"/>
      <c r="K713" s="44">
        <f t="shared" si="71"/>
        <v>0</v>
      </c>
      <c r="L713" s="6"/>
      <c r="M713" s="6"/>
      <c r="N713" s="6"/>
      <c r="O713" s="44">
        <f t="shared" si="72"/>
        <v>0</v>
      </c>
      <c r="P713" s="38"/>
      <c r="Q713" s="38"/>
      <c r="R713" s="38"/>
      <c r="S713" s="37"/>
      <c r="T713" s="24" t="str">
        <f>IFERROR(INDEX(List!$G:$G,MATCH('Cash Flow_Exp'!$U713,List!$H:$H,0)),"")</f>
        <v/>
      </c>
      <c r="U713" s="2"/>
    </row>
    <row r="714" spans="2:21">
      <c r="B714" s="18">
        <f t="shared" si="68"/>
        <v>0</v>
      </c>
      <c r="C714" s="44">
        <f t="shared" si="69"/>
        <v>0</v>
      </c>
      <c r="D714" s="6"/>
      <c r="E714" s="6"/>
      <c r="F714" s="6"/>
      <c r="G714" s="44">
        <f t="shared" si="70"/>
        <v>0</v>
      </c>
      <c r="H714" s="6"/>
      <c r="I714" s="6"/>
      <c r="J714" s="6"/>
      <c r="K714" s="44">
        <f t="shared" si="71"/>
        <v>0</v>
      </c>
      <c r="L714" s="6"/>
      <c r="M714" s="6"/>
      <c r="N714" s="6"/>
      <c r="O714" s="44">
        <f t="shared" si="72"/>
        <v>0</v>
      </c>
      <c r="P714" s="38"/>
      <c r="Q714" s="38"/>
      <c r="R714" s="38"/>
      <c r="S714" s="37"/>
      <c r="T714" s="24" t="str">
        <f>IFERROR(INDEX(List!$G:$G,MATCH('Cash Flow_Exp'!$U714,List!$H:$H,0)),"")</f>
        <v/>
      </c>
      <c r="U714" s="2"/>
    </row>
    <row r="715" spans="2:21">
      <c r="B715" s="18">
        <f t="shared" si="68"/>
        <v>0</v>
      </c>
      <c r="C715" s="44">
        <f t="shared" si="69"/>
        <v>0</v>
      </c>
      <c r="D715" s="6"/>
      <c r="E715" s="6"/>
      <c r="F715" s="6"/>
      <c r="G715" s="44">
        <f t="shared" si="70"/>
        <v>0</v>
      </c>
      <c r="H715" s="6"/>
      <c r="I715" s="6"/>
      <c r="J715" s="6"/>
      <c r="K715" s="44">
        <f t="shared" si="71"/>
        <v>0</v>
      </c>
      <c r="L715" s="6"/>
      <c r="M715" s="6"/>
      <c r="N715" s="6"/>
      <c r="O715" s="44">
        <f t="shared" si="72"/>
        <v>0</v>
      </c>
      <c r="P715" s="38"/>
      <c r="Q715" s="38"/>
      <c r="R715" s="38"/>
      <c r="S715" s="37"/>
      <c r="T715" s="24" t="str">
        <f>IFERROR(INDEX(List!$G:$G,MATCH('Cash Flow_Exp'!$U715,List!$H:$H,0)),"")</f>
        <v/>
      </c>
      <c r="U715" s="2"/>
    </row>
    <row r="716" spans="2:21">
      <c r="B716" s="18">
        <f t="shared" si="68"/>
        <v>0</v>
      </c>
      <c r="C716" s="44">
        <f t="shared" si="69"/>
        <v>0</v>
      </c>
      <c r="D716" s="6"/>
      <c r="E716" s="6"/>
      <c r="F716" s="6"/>
      <c r="G716" s="44">
        <f t="shared" si="70"/>
        <v>0</v>
      </c>
      <c r="H716" s="6"/>
      <c r="I716" s="6"/>
      <c r="J716" s="6"/>
      <c r="K716" s="44">
        <f t="shared" si="71"/>
        <v>0</v>
      </c>
      <c r="L716" s="6"/>
      <c r="M716" s="6"/>
      <c r="N716" s="6"/>
      <c r="O716" s="44">
        <f t="shared" si="72"/>
        <v>0</v>
      </c>
      <c r="P716" s="38"/>
      <c r="Q716" s="38"/>
      <c r="R716" s="38"/>
      <c r="S716" s="37"/>
      <c r="T716" s="24" t="str">
        <f>IFERROR(INDEX(List!$G:$G,MATCH('Cash Flow_Exp'!$U716,List!$H:$H,0)),"")</f>
        <v/>
      </c>
      <c r="U716" s="2"/>
    </row>
    <row r="717" spans="2:21">
      <c r="B717" s="18">
        <f t="shared" si="68"/>
        <v>0</v>
      </c>
      <c r="C717" s="44">
        <f t="shared" si="69"/>
        <v>0</v>
      </c>
      <c r="D717" s="6"/>
      <c r="E717" s="6"/>
      <c r="F717" s="6"/>
      <c r="G717" s="44">
        <f t="shared" si="70"/>
        <v>0</v>
      </c>
      <c r="H717" s="6"/>
      <c r="I717" s="6"/>
      <c r="J717" s="6"/>
      <c r="K717" s="44">
        <f t="shared" si="71"/>
        <v>0</v>
      </c>
      <c r="L717" s="6"/>
      <c r="M717" s="6"/>
      <c r="N717" s="6"/>
      <c r="O717" s="44">
        <f t="shared" si="72"/>
        <v>0</v>
      </c>
      <c r="P717" s="38"/>
      <c r="Q717" s="38"/>
      <c r="R717" s="38"/>
      <c r="S717" s="37"/>
      <c r="T717" s="24" t="str">
        <f>IFERROR(INDEX(List!$G:$G,MATCH('Cash Flow_Exp'!$U717,List!$H:$H,0)),"")</f>
        <v/>
      </c>
      <c r="U717" s="2"/>
    </row>
    <row r="718" spans="2:21">
      <c r="B718" s="18">
        <f t="shared" si="68"/>
        <v>0</v>
      </c>
      <c r="C718" s="44">
        <f t="shared" si="69"/>
        <v>0</v>
      </c>
      <c r="D718" s="6"/>
      <c r="E718" s="6"/>
      <c r="F718" s="6"/>
      <c r="G718" s="44">
        <f t="shared" si="70"/>
        <v>0</v>
      </c>
      <c r="H718" s="6"/>
      <c r="I718" s="6"/>
      <c r="J718" s="6"/>
      <c r="K718" s="44">
        <f t="shared" si="71"/>
        <v>0</v>
      </c>
      <c r="L718" s="6"/>
      <c r="M718" s="6"/>
      <c r="N718" s="6"/>
      <c r="O718" s="44">
        <f t="shared" si="72"/>
        <v>0</v>
      </c>
      <c r="P718" s="38"/>
      <c r="Q718" s="38"/>
      <c r="R718" s="38"/>
      <c r="S718" s="37"/>
      <c r="T718" s="24" t="str">
        <f>IFERROR(INDEX(List!$G:$G,MATCH('Cash Flow_Exp'!$U718,List!$H:$H,0)),"")</f>
        <v/>
      </c>
      <c r="U718" s="2"/>
    </row>
    <row r="719" spans="2:21">
      <c r="B719" s="18">
        <f t="shared" si="68"/>
        <v>0</v>
      </c>
      <c r="C719" s="44">
        <f t="shared" si="69"/>
        <v>0</v>
      </c>
      <c r="D719" s="6"/>
      <c r="E719" s="6"/>
      <c r="F719" s="6"/>
      <c r="G719" s="44">
        <f t="shared" si="70"/>
        <v>0</v>
      </c>
      <c r="H719" s="6"/>
      <c r="I719" s="6"/>
      <c r="J719" s="6"/>
      <c r="K719" s="44">
        <f t="shared" si="71"/>
        <v>0</v>
      </c>
      <c r="L719" s="6"/>
      <c r="M719" s="6"/>
      <c r="N719" s="6"/>
      <c r="O719" s="44">
        <f t="shared" si="72"/>
        <v>0</v>
      </c>
      <c r="P719" s="38"/>
      <c r="Q719" s="38"/>
      <c r="R719" s="38"/>
      <c r="S719" s="37"/>
      <c r="T719" s="24" t="str">
        <f>IFERROR(INDEX(List!$G:$G,MATCH('Cash Flow_Exp'!$U719,List!$H:$H,0)),"")</f>
        <v/>
      </c>
      <c r="U719" s="2"/>
    </row>
    <row r="720" spans="2:21">
      <c r="B720" s="18">
        <f t="shared" si="68"/>
        <v>0</v>
      </c>
      <c r="C720" s="44">
        <f t="shared" si="69"/>
        <v>0</v>
      </c>
      <c r="D720" s="6"/>
      <c r="E720" s="6"/>
      <c r="F720" s="6"/>
      <c r="G720" s="44">
        <f t="shared" si="70"/>
        <v>0</v>
      </c>
      <c r="H720" s="6"/>
      <c r="I720" s="6"/>
      <c r="J720" s="6"/>
      <c r="K720" s="44">
        <f t="shared" si="71"/>
        <v>0</v>
      </c>
      <c r="L720" s="6"/>
      <c r="M720" s="6"/>
      <c r="N720" s="6"/>
      <c r="O720" s="44">
        <f t="shared" si="72"/>
        <v>0</v>
      </c>
      <c r="P720" s="38"/>
      <c r="Q720" s="38"/>
      <c r="R720" s="38"/>
      <c r="S720" s="37"/>
      <c r="T720" s="24" t="str">
        <f>IFERROR(INDEX(List!$G:$G,MATCH('Cash Flow_Exp'!$U720,List!$H:$H,0)),"")</f>
        <v/>
      </c>
      <c r="U720" s="2"/>
    </row>
    <row r="721" spans="2:21">
      <c r="B721" s="18">
        <f t="shared" si="68"/>
        <v>0</v>
      </c>
      <c r="C721" s="44">
        <f t="shared" si="69"/>
        <v>0</v>
      </c>
      <c r="D721" s="6"/>
      <c r="E721" s="6"/>
      <c r="F721" s="6"/>
      <c r="G721" s="44">
        <f t="shared" si="70"/>
        <v>0</v>
      </c>
      <c r="H721" s="6"/>
      <c r="I721" s="6"/>
      <c r="J721" s="6"/>
      <c r="K721" s="44">
        <f t="shared" si="71"/>
        <v>0</v>
      </c>
      <c r="L721" s="6"/>
      <c r="M721" s="6"/>
      <c r="N721" s="6"/>
      <c r="O721" s="44">
        <f t="shared" si="72"/>
        <v>0</v>
      </c>
      <c r="P721" s="38"/>
      <c r="Q721" s="38"/>
      <c r="R721" s="38"/>
      <c r="S721" s="37"/>
      <c r="T721" s="24" t="str">
        <f>IFERROR(INDEX(List!$G:$G,MATCH('Cash Flow_Exp'!$U721,List!$H:$H,0)),"")</f>
        <v/>
      </c>
      <c r="U721" s="2"/>
    </row>
    <row r="722" spans="2:21">
      <c r="B722" s="18">
        <f t="shared" si="68"/>
        <v>0</v>
      </c>
      <c r="C722" s="44">
        <f t="shared" si="69"/>
        <v>0</v>
      </c>
      <c r="D722" s="6"/>
      <c r="E722" s="6"/>
      <c r="F722" s="6"/>
      <c r="G722" s="44">
        <f t="shared" si="70"/>
        <v>0</v>
      </c>
      <c r="H722" s="6"/>
      <c r="I722" s="6"/>
      <c r="J722" s="6"/>
      <c r="K722" s="44">
        <f t="shared" si="71"/>
        <v>0</v>
      </c>
      <c r="L722" s="6"/>
      <c r="M722" s="6"/>
      <c r="N722" s="6"/>
      <c r="O722" s="44">
        <f t="shared" si="72"/>
        <v>0</v>
      </c>
      <c r="P722" s="38"/>
      <c r="Q722" s="38"/>
      <c r="R722" s="38"/>
      <c r="S722" s="37"/>
      <c r="T722" s="24" t="str">
        <f>IFERROR(INDEX(List!$G:$G,MATCH('Cash Flow_Exp'!$U722,List!$H:$H,0)),"")</f>
        <v/>
      </c>
      <c r="U722" s="2"/>
    </row>
    <row r="723" spans="2:21">
      <c r="B723" s="18">
        <f t="shared" si="68"/>
        <v>0</v>
      </c>
      <c r="C723" s="44">
        <f t="shared" si="69"/>
        <v>0</v>
      </c>
      <c r="D723" s="6"/>
      <c r="E723" s="6"/>
      <c r="F723" s="6"/>
      <c r="G723" s="44">
        <f t="shared" si="70"/>
        <v>0</v>
      </c>
      <c r="H723" s="6"/>
      <c r="I723" s="6"/>
      <c r="J723" s="6"/>
      <c r="K723" s="44">
        <f t="shared" si="71"/>
        <v>0</v>
      </c>
      <c r="L723" s="6"/>
      <c r="M723" s="6"/>
      <c r="N723" s="6"/>
      <c r="O723" s="44">
        <f t="shared" si="72"/>
        <v>0</v>
      </c>
      <c r="P723" s="38"/>
      <c r="Q723" s="38"/>
      <c r="R723" s="38"/>
      <c r="S723" s="37"/>
      <c r="T723" s="24" t="str">
        <f>IFERROR(INDEX(List!$G:$G,MATCH('Cash Flow_Exp'!$U723,List!$H:$H,0)),"")</f>
        <v/>
      </c>
      <c r="U723" s="2"/>
    </row>
    <row r="724" spans="2:21">
      <c r="B724" s="18">
        <f t="shared" si="68"/>
        <v>0</v>
      </c>
      <c r="C724" s="44">
        <f t="shared" si="69"/>
        <v>0</v>
      </c>
      <c r="D724" s="6"/>
      <c r="E724" s="6"/>
      <c r="F724" s="6"/>
      <c r="G724" s="44">
        <f t="shared" si="70"/>
        <v>0</v>
      </c>
      <c r="H724" s="6"/>
      <c r="I724" s="6"/>
      <c r="J724" s="6"/>
      <c r="K724" s="44">
        <f t="shared" si="71"/>
        <v>0</v>
      </c>
      <c r="L724" s="6"/>
      <c r="M724" s="6"/>
      <c r="N724" s="6"/>
      <c r="O724" s="44">
        <f t="shared" si="72"/>
        <v>0</v>
      </c>
      <c r="P724" s="38"/>
      <c r="Q724" s="38"/>
      <c r="R724" s="38"/>
      <c r="S724" s="37"/>
      <c r="T724" s="24" t="str">
        <f>IFERROR(INDEX(List!$G:$G,MATCH('Cash Flow_Exp'!$U724,List!$H:$H,0)),"")</f>
        <v/>
      </c>
      <c r="U724" s="2"/>
    </row>
    <row r="725" spans="2:21">
      <c r="B725" s="18">
        <f t="shared" si="68"/>
        <v>0</v>
      </c>
      <c r="C725" s="44">
        <f t="shared" si="69"/>
        <v>0</v>
      </c>
      <c r="D725" s="6"/>
      <c r="E725" s="6"/>
      <c r="F725" s="6"/>
      <c r="G725" s="44">
        <f t="shared" si="70"/>
        <v>0</v>
      </c>
      <c r="H725" s="6"/>
      <c r="I725" s="6"/>
      <c r="J725" s="6"/>
      <c r="K725" s="44">
        <f t="shared" si="71"/>
        <v>0</v>
      </c>
      <c r="L725" s="6"/>
      <c r="M725" s="6"/>
      <c r="N725" s="6"/>
      <c r="O725" s="44">
        <f t="shared" si="72"/>
        <v>0</v>
      </c>
      <c r="P725" s="38"/>
      <c r="Q725" s="38"/>
      <c r="R725" s="38"/>
      <c r="S725" s="37"/>
      <c r="T725" s="24" t="str">
        <f>IFERROR(INDEX(List!$G:$G,MATCH('Cash Flow_Exp'!$U725,List!$H:$H,0)),"")</f>
        <v/>
      </c>
      <c r="U725" s="2"/>
    </row>
    <row r="726" spans="2:21">
      <c r="B726" s="18">
        <f t="shared" si="68"/>
        <v>0</v>
      </c>
      <c r="C726" s="44">
        <f t="shared" si="69"/>
        <v>0</v>
      </c>
      <c r="D726" s="6"/>
      <c r="E726" s="6"/>
      <c r="F726" s="6"/>
      <c r="G726" s="44">
        <f t="shared" si="70"/>
        <v>0</v>
      </c>
      <c r="H726" s="6"/>
      <c r="I726" s="6"/>
      <c r="J726" s="6"/>
      <c r="K726" s="44">
        <f t="shared" si="71"/>
        <v>0</v>
      </c>
      <c r="L726" s="6"/>
      <c r="M726" s="6"/>
      <c r="N726" s="6"/>
      <c r="O726" s="44">
        <f t="shared" si="72"/>
        <v>0</v>
      </c>
      <c r="P726" s="38"/>
      <c r="Q726" s="38"/>
      <c r="R726" s="38"/>
      <c r="S726" s="37"/>
      <c r="T726" s="24" t="str">
        <f>IFERROR(INDEX(List!$G:$G,MATCH('Cash Flow_Exp'!$U726,List!$H:$H,0)),"")</f>
        <v/>
      </c>
      <c r="U726" s="2"/>
    </row>
    <row r="727" spans="2:21">
      <c r="B727" s="18">
        <f t="shared" si="68"/>
        <v>0</v>
      </c>
      <c r="C727" s="44">
        <f t="shared" si="69"/>
        <v>0</v>
      </c>
      <c r="D727" s="6"/>
      <c r="E727" s="6"/>
      <c r="F727" s="6"/>
      <c r="G727" s="44">
        <f t="shared" si="70"/>
        <v>0</v>
      </c>
      <c r="H727" s="6"/>
      <c r="I727" s="6"/>
      <c r="J727" s="6"/>
      <c r="K727" s="44">
        <f t="shared" si="71"/>
        <v>0</v>
      </c>
      <c r="L727" s="6"/>
      <c r="M727" s="6"/>
      <c r="N727" s="6"/>
      <c r="O727" s="44">
        <f t="shared" si="72"/>
        <v>0</v>
      </c>
      <c r="P727" s="38"/>
      <c r="Q727" s="38"/>
      <c r="R727" s="38"/>
      <c r="S727" s="37"/>
      <c r="T727" s="24" t="str">
        <f>IFERROR(INDEX(List!$G:$G,MATCH('Cash Flow_Exp'!$U727,List!$H:$H,0)),"")</f>
        <v/>
      </c>
      <c r="U727" s="2"/>
    </row>
    <row r="728" spans="2:21">
      <c r="B728" s="18">
        <f t="shared" si="68"/>
        <v>0</v>
      </c>
      <c r="C728" s="44">
        <f t="shared" si="69"/>
        <v>0</v>
      </c>
      <c r="D728" s="6"/>
      <c r="E728" s="6"/>
      <c r="F728" s="6"/>
      <c r="G728" s="44">
        <f t="shared" si="70"/>
        <v>0</v>
      </c>
      <c r="H728" s="6"/>
      <c r="I728" s="6"/>
      <c r="J728" s="6"/>
      <c r="K728" s="44">
        <f t="shared" si="71"/>
        <v>0</v>
      </c>
      <c r="L728" s="6"/>
      <c r="M728" s="6"/>
      <c r="N728" s="6"/>
      <c r="O728" s="44">
        <f t="shared" si="72"/>
        <v>0</v>
      </c>
      <c r="P728" s="38"/>
      <c r="Q728" s="38"/>
      <c r="R728" s="38"/>
      <c r="S728" s="37"/>
      <c r="T728" s="24" t="str">
        <f>IFERROR(INDEX(List!$G:$G,MATCH('Cash Flow_Exp'!$U728,List!$H:$H,0)),"")</f>
        <v/>
      </c>
      <c r="U728" s="2"/>
    </row>
    <row r="729" spans="2:21">
      <c r="B729" s="18">
        <f t="shared" si="68"/>
        <v>0</v>
      </c>
      <c r="C729" s="44">
        <f t="shared" si="69"/>
        <v>0</v>
      </c>
      <c r="D729" s="6"/>
      <c r="E729" s="6"/>
      <c r="F729" s="6"/>
      <c r="G729" s="44">
        <f t="shared" si="70"/>
        <v>0</v>
      </c>
      <c r="H729" s="6"/>
      <c r="I729" s="6"/>
      <c r="J729" s="6"/>
      <c r="K729" s="44">
        <f t="shared" si="71"/>
        <v>0</v>
      </c>
      <c r="L729" s="6"/>
      <c r="M729" s="6"/>
      <c r="N729" s="6"/>
      <c r="O729" s="44">
        <f t="shared" si="72"/>
        <v>0</v>
      </c>
      <c r="P729" s="38"/>
      <c r="Q729" s="38"/>
      <c r="R729" s="38"/>
      <c r="S729" s="37"/>
      <c r="T729" s="24" t="str">
        <f>IFERROR(INDEX(List!$G:$G,MATCH('Cash Flow_Exp'!$U729,List!$H:$H,0)),"")</f>
        <v/>
      </c>
      <c r="U729" s="2"/>
    </row>
    <row r="730" spans="2:21">
      <c r="B730" s="18">
        <f t="shared" si="68"/>
        <v>0</v>
      </c>
      <c r="C730" s="44">
        <f t="shared" si="69"/>
        <v>0</v>
      </c>
      <c r="D730" s="6"/>
      <c r="E730" s="6"/>
      <c r="F730" s="6"/>
      <c r="G730" s="44">
        <f t="shared" si="70"/>
        <v>0</v>
      </c>
      <c r="H730" s="6"/>
      <c r="I730" s="6"/>
      <c r="J730" s="6"/>
      <c r="K730" s="44">
        <f t="shared" si="71"/>
        <v>0</v>
      </c>
      <c r="L730" s="6"/>
      <c r="M730" s="6"/>
      <c r="N730" s="6"/>
      <c r="O730" s="44">
        <f t="shared" si="72"/>
        <v>0</v>
      </c>
      <c r="P730" s="38"/>
      <c r="Q730" s="38"/>
      <c r="R730" s="38"/>
      <c r="S730" s="37"/>
      <c r="T730" s="24" t="str">
        <f>IFERROR(INDEX(List!$G:$G,MATCH('Cash Flow_Exp'!$U730,List!$H:$H,0)),"")</f>
        <v/>
      </c>
      <c r="U730" s="2"/>
    </row>
    <row r="731" spans="2:21">
      <c r="B731" s="18">
        <f t="shared" si="68"/>
        <v>0</v>
      </c>
      <c r="C731" s="44">
        <f t="shared" si="69"/>
        <v>0</v>
      </c>
      <c r="D731" s="6"/>
      <c r="E731" s="6"/>
      <c r="F731" s="6"/>
      <c r="G731" s="44">
        <f t="shared" si="70"/>
        <v>0</v>
      </c>
      <c r="H731" s="6"/>
      <c r="I731" s="6"/>
      <c r="J731" s="6"/>
      <c r="K731" s="44">
        <f t="shared" si="71"/>
        <v>0</v>
      </c>
      <c r="L731" s="6"/>
      <c r="M731" s="6"/>
      <c r="N731" s="6"/>
      <c r="O731" s="44">
        <f t="shared" si="72"/>
        <v>0</v>
      </c>
      <c r="P731" s="38"/>
      <c r="Q731" s="38"/>
      <c r="R731" s="38"/>
      <c r="S731" s="37"/>
      <c r="T731" s="24" t="str">
        <f>IFERROR(INDEX(List!$G:$G,MATCH('Cash Flow_Exp'!$U731,List!$H:$H,0)),"")</f>
        <v/>
      </c>
      <c r="U731" s="2"/>
    </row>
    <row r="732" spans="2:21">
      <c r="B732" s="18">
        <f t="shared" si="68"/>
        <v>0</v>
      </c>
      <c r="C732" s="44">
        <f t="shared" si="69"/>
        <v>0</v>
      </c>
      <c r="D732" s="6"/>
      <c r="E732" s="6"/>
      <c r="F732" s="6"/>
      <c r="G732" s="44">
        <f t="shared" si="70"/>
        <v>0</v>
      </c>
      <c r="H732" s="6"/>
      <c r="I732" s="6"/>
      <c r="J732" s="6"/>
      <c r="K732" s="44">
        <f t="shared" si="71"/>
        <v>0</v>
      </c>
      <c r="L732" s="6"/>
      <c r="M732" s="6"/>
      <c r="N732" s="6"/>
      <c r="O732" s="44">
        <f t="shared" si="72"/>
        <v>0</v>
      </c>
      <c r="P732" s="38"/>
      <c r="Q732" s="38"/>
      <c r="R732" s="38"/>
      <c r="S732" s="37"/>
      <c r="T732" s="24" t="str">
        <f>IFERROR(INDEX(List!$G:$G,MATCH('Cash Flow_Exp'!$U732,List!$H:$H,0)),"")</f>
        <v/>
      </c>
      <c r="U732" s="2"/>
    </row>
    <row r="733" spans="2:21">
      <c r="B733" s="18">
        <f t="shared" si="68"/>
        <v>0</v>
      </c>
      <c r="C733" s="44">
        <f t="shared" si="69"/>
        <v>0</v>
      </c>
      <c r="D733" s="6"/>
      <c r="E733" s="6"/>
      <c r="F733" s="6"/>
      <c r="G733" s="44">
        <f t="shared" si="70"/>
        <v>0</v>
      </c>
      <c r="H733" s="6"/>
      <c r="I733" s="6"/>
      <c r="J733" s="6"/>
      <c r="K733" s="44">
        <f t="shared" si="71"/>
        <v>0</v>
      </c>
      <c r="L733" s="6"/>
      <c r="M733" s="6"/>
      <c r="N733" s="6"/>
      <c r="O733" s="44">
        <f t="shared" si="72"/>
        <v>0</v>
      </c>
      <c r="P733" s="38"/>
      <c r="Q733" s="38"/>
      <c r="R733" s="38"/>
      <c r="S733" s="37"/>
      <c r="T733" s="24" t="str">
        <f>IFERROR(INDEX(List!$G:$G,MATCH('Cash Flow_Exp'!$U733,List!$H:$H,0)),"")</f>
        <v/>
      </c>
      <c r="U733" s="2"/>
    </row>
    <row r="734" spans="2:21">
      <c r="B734" s="18">
        <f t="shared" si="68"/>
        <v>0</v>
      </c>
      <c r="C734" s="44">
        <f t="shared" si="69"/>
        <v>0</v>
      </c>
      <c r="D734" s="6"/>
      <c r="E734" s="6"/>
      <c r="F734" s="6"/>
      <c r="G734" s="44">
        <f t="shared" si="70"/>
        <v>0</v>
      </c>
      <c r="H734" s="6"/>
      <c r="I734" s="6"/>
      <c r="J734" s="6"/>
      <c r="K734" s="44">
        <f t="shared" si="71"/>
        <v>0</v>
      </c>
      <c r="L734" s="6"/>
      <c r="M734" s="6"/>
      <c r="N734" s="6"/>
      <c r="O734" s="44">
        <f t="shared" si="72"/>
        <v>0</v>
      </c>
      <c r="P734" s="38"/>
      <c r="Q734" s="38"/>
      <c r="R734" s="38"/>
      <c r="S734" s="37"/>
      <c r="T734" s="24" t="str">
        <f>IFERROR(INDEX(List!$G:$G,MATCH('Cash Flow_Exp'!$U734,List!$H:$H,0)),"")</f>
        <v/>
      </c>
      <c r="U734" s="2"/>
    </row>
    <row r="735" spans="2:21">
      <c r="B735" s="18">
        <f t="shared" si="68"/>
        <v>0</v>
      </c>
      <c r="C735" s="44">
        <f t="shared" si="69"/>
        <v>0</v>
      </c>
      <c r="D735" s="6"/>
      <c r="E735" s="6"/>
      <c r="F735" s="6"/>
      <c r="G735" s="44">
        <f t="shared" si="70"/>
        <v>0</v>
      </c>
      <c r="H735" s="6"/>
      <c r="I735" s="6"/>
      <c r="J735" s="6"/>
      <c r="K735" s="44">
        <f t="shared" si="71"/>
        <v>0</v>
      </c>
      <c r="L735" s="6"/>
      <c r="M735" s="6"/>
      <c r="N735" s="6"/>
      <c r="O735" s="44">
        <f t="shared" si="72"/>
        <v>0</v>
      </c>
      <c r="P735" s="38"/>
      <c r="Q735" s="38"/>
      <c r="R735" s="38"/>
      <c r="S735" s="37"/>
      <c r="T735" s="24" t="str">
        <f>IFERROR(INDEX(List!$G:$G,MATCH('Cash Flow_Exp'!$U735,List!$H:$H,0)),"")</f>
        <v/>
      </c>
      <c r="U735" s="2"/>
    </row>
    <row r="736" spans="2:21">
      <c r="B736" s="18">
        <f t="shared" si="68"/>
        <v>0</v>
      </c>
      <c r="C736" s="44">
        <f t="shared" si="69"/>
        <v>0</v>
      </c>
      <c r="D736" s="6"/>
      <c r="E736" s="6"/>
      <c r="F736" s="6"/>
      <c r="G736" s="44">
        <f t="shared" si="70"/>
        <v>0</v>
      </c>
      <c r="H736" s="6"/>
      <c r="I736" s="6"/>
      <c r="J736" s="6"/>
      <c r="K736" s="44">
        <f t="shared" si="71"/>
        <v>0</v>
      </c>
      <c r="L736" s="6"/>
      <c r="M736" s="6"/>
      <c r="N736" s="6"/>
      <c r="O736" s="44">
        <f t="shared" si="72"/>
        <v>0</v>
      </c>
      <c r="P736" s="38"/>
      <c r="Q736" s="38"/>
      <c r="R736" s="38"/>
      <c r="S736" s="37"/>
      <c r="T736" s="24" t="str">
        <f>IFERROR(INDEX(List!$G:$G,MATCH('Cash Flow_Exp'!$U736,List!$H:$H,0)),"")</f>
        <v/>
      </c>
      <c r="U736" s="2"/>
    </row>
    <row r="737" spans="2:21">
      <c r="B737" s="18">
        <f t="shared" si="68"/>
        <v>0</v>
      </c>
      <c r="C737" s="44">
        <f t="shared" si="69"/>
        <v>0</v>
      </c>
      <c r="D737" s="6"/>
      <c r="E737" s="6"/>
      <c r="F737" s="6"/>
      <c r="G737" s="44">
        <f t="shared" si="70"/>
        <v>0</v>
      </c>
      <c r="H737" s="6"/>
      <c r="I737" s="6"/>
      <c r="J737" s="6"/>
      <c r="K737" s="44">
        <f t="shared" si="71"/>
        <v>0</v>
      </c>
      <c r="L737" s="6"/>
      <c r="M737" s="6"/>
      <c r="N737" s="6"/>
      <c r="O737" s="44">
        <f t="shared" si="72"/>
        <v>0</v>
      </c>
      <c r="P737" s="38"/>
      <c r="Q737" s="38"/>
      <c r="R737" s="38"/>
      <c r="S737" s="37"/>
      <c r="T737" s="24" t="str">
        <f>IFERROR(INDEX(List!$G:$G,MATCH('Cash Flow_Exp'!$U737,List!$H:$H,0)),"")</f>
        <v/>
      </c>
      <c r="U737" s="2"/>
    </row>
    <row r="738" spans="2:21">
      <c r="B738" s="18">
        <f t="shared" si="68"/>
        <v>0</v>
      </c>
      <c r="C738" s="44">
        <f t="shared" si="69"/>
        <v>0</v>
      </c>
      <c r="D738" s="6"/>
      <c r="E738" s="6"/>
      <c r="F738" s="6"/>
      <c r="G738" s="44">
        <f t="shared" si="70"/>
        <v>0</v>
      </c>
      <c r="H738" s="6"/>
      <c r="I738" s="6"/>
      <c r="J738" s="6"/>
      <c r="K738" s="44">
        <f t="shared" si="71"/>
        <v>0</v>
      </c>
      <c r="L738" s="6"/>
      <c r="M738" s="6"/>
      <c r="N738" s="6"/>
      <c r="O738" s="44">
        <f t="shared" si="72"/>
        <v>0</v>
      </c>
      <c r="P738" s="38"/>
      <c r="Q738" s="38"/>
      <c r="R738" s="38"/>
      <c r="S738" s="37"/>
      <c r="T738" s="24" t="str">
        <f>IFERROR(INDEX(List!$G:$G,MATCH('Cash Flow_Exp'!$U738,List!$H:$H,0)),"")</f>
        <v/>
      </c>
      <c r="U738" s="2"/>
    </row>
    <row r="739" spans="2:21">
      <c r="B739" s="18">
        <f t="shared" si="68"/>
        <v>0</v>
      </c>
      <c r="C739" s="44">
        <f t="shared" si="69"/>
        <v>0</v>
      </c>
      <c r="D739" s="6"/>
      <c r="E739" s="6"/>
      <c r="F739" s="6"/>
      <c r="G739" s="44">
        <f t="shared" si="70"/>
        <v>0</v>
      </c>
      <c r="H739" s="6"/>
      <c r="I739" s="6"/>
      <c r="J739" s="6"/>
      <c r="K739" s="44">
        <f t="shared" si="71"/>
        <v>0</v>
      </c>
      <c r="L739" s="6"/>
      <c r="M739" s="6"/>
      <c r="N739" s="6"/>
      <c r="O739" s="44">
        <f t="shared" si="72"/>
        <v>0</v>
      </c>
      <c r="P739" s="38"/>
      <c r="Q739" s="38"/>
      <c r="R739" s="38"/>
      <c r="S739" s="37"/>
      <c r="T739" s="24" t="str">
        <f>IFERROR(INDEX(List!$G:$G,MATCH('Cash Flow_Exp'!$U739,List!$H:$H,0)),"")</f>
        <v/>
      </c>
      <c r="U739" s="2"/>
    </row>
    <row r="740" spans="2:21">
      <c r="B740" s="18">
        <f t="shared" si="68"/>
        <v>0</v>
      </c>
      <c r="C740" s="44">
        <f t="shared" si="69"/>
        <v>0</v>
      </c>
      <c r="D740" s="6"/>
      <c r="E740" s="6"/>
      <c r="F740" s="6"/>
      <c r="G740" s="44">
        <f t="shared" si="70"/>
        <v>0</v>
      </c>
      <c r="H740" s="6"/>
      <c r="I740" s="6"/>
      <c r="J740" s="6"/>
      <c r="K740" s="44">
        <f t="shared" si="71"/>
        <v>0</v>
      </c>
      <c r="L740" s="6"/>
      <c r="M740" s="6"/>
      <c r="N740" s="6"/>
      <c r="O740" s="44">
        <f t="shared" si="72"/>
        <v>0</v>
      </c>
      <c r="P740" s="38"/>
      <c r="Q740" s="38"/>
      <c r="R740" s="38"/>
      <c r="S740" s="37"/>
      <c r="T740" s="24" t="str">
        <f>IFERROR(INDEX(List!$G:$G,MATCH('Cash Flow_Exp'!$U740,List!$H:$H,0)),"")</f>
        <v/>
      </c>
      <c r="U740" s="2"/>
    </row>
    <row r="741" spans="2:21">
      <c r="B741" s="18">
        <f t="shared" si="68"/>
        <v>0</v>
      </c>
      <c r="C741" s="44">
        <f t="shared" si="69"/>
        <v>0</v>
      </c>
      <c r="D741" s="6"/>
      <c r="E741" s="6"/>
      <c r="F741" s="6"/>
      <c r="G741" s="44">
        <f t="shared" si="70"/>
        <v>0</v>
      </c>
      <c r="H741" s="6"/>
      <c r="I741" s="6"/>
      <c r="J741" s="6"/>
      <c r="K741" s="44">
        <f t="shared" si="71"/>
        <v>0</v>
      </c>
      <c r="L741" s="6"/>
      <c r="M741" s="6"/>
      <c r="N741" s="6"/>
      <c r="O741" s="44">
        <f t="shared" si="72"/>
        <v>0</v>
      </c>
      <c r="P741" s="38"/>
      <c r="Q741" s="38"/>
      <c r="R741" s="38"/>
      <c r="S741" s="37"/>
      <c r="T741" s="24" t="str">
        <f>IFERROR(INDEX(List!$G:$G,MATCH('Cash Flow_Exp'!$U741,List!$H:$H,0)),"")</f>
        <v/>
      </c>
      <c r="U741" s="2"/>
    </row>
    <row r="742" spans="2:21">
      <c r="B742" s="18">
        <f t="shared" si="68"/>
        <v>0</v>
      </c>
      <c r="C742" s="44">
        <f t="shared" si="69"/>
        <v>0</v>
      </c>
      <c r="D742" s="6"/>
      <c r="E742" s="6"/>
      <c r="F742" s="6"/>
      <c r="G742" s="44">
        <f t="shared" si="70"/>
        <v>0</v>
      </c>
      <c r="H742" s="6"/>
      <c r="I742" s="6"/>
      <c r="J742" s="6"/>
      <c r="K742" s="44">
        <f t="shared" si="71"/>
        <v>0</v>
      </c>
      <c r="L742" s="6"/>
      <c r="M742" s="6"/>
      <c r="N742" s="6"/>
      <c r="O742" s="44">
        <f t="shared" si="72"/>
        <v>0</v>
      </c>
      <c r="P742" s="38"/>
      <c r="Q742" s="38"/>
      <c r="R742" s="38"/>
      <c r="S742" s="37"/>
      <c r="T742" s="24" t="str">
        <f>IFERROR(INDEX(List!$G:$G,MATCH('Cash Flow_Exp'!$U742,List!$H:$H,0)),"")</f>
        <v/>
      </c>
      <c r="U742" s="2"/>
    </row>
    <row r="743" spans="2:21">
      <c r="B743" s="18">
        <f t="shared" si="68"/>
        <v>0</v>
      </c>
      <c r="C743" s="44">
        <f t="shared" si="69"/>
        <v>0</v>
      </c>
      <c r="D743" s="6"/>
      <c r="E743" s="6"/>
      <c r="F743" s="6"/>
      <c r="G743" s="44">
        <f t="shared" si="70"/>
        <v>0</v>
      </c>
      <c r="H743" s="6"/>
      <c r="I743" s="6"/>
      <c r="J743" s="6"/>
      <c r="K743" s="44">
        <f t="shared" si="71"/>
        <v>0</v>
      </c>
      <c r="L743" s="6"/>
      <c r="M743" s="6"/>
      <c r="N743" s="6"/>
      <c r="O743" s="44">
        <f t="shared" si="72"/>
        <v>0</v>
      </c>
      <c r="P743" s="38"/>
      <c r="Q743" s="38"/>
      <c r="R743" s="38"/>
      <c r="S743" s="37"/>
      <c r="T743" s="24" t="str">
        <f>IFERROR(INDEX(List!$G:$G,MATCH('Cash Flow_Exp'!$U743,List!$H:$H,0)),"")</f>
        <v/>
      </c>
      <c r="U743" s="2"/>
    </row>
    <row r="744" spans="2:21">
      <c r="B744" s="18">
        <f t="shared" si="68"/>
        <v>0</v>
      </c>
      <c r="C744" s="44">
        <f t="shared" si="69"/>
        <v>0</v>
      </c>
      <c r="D744" s="6"/>
      <c r="E744" s="6"/>
      <c r="F744" s="6"/>
      <c r="G744" s="44">
        <f t="shared" si="70"/>
        <v>0</v>
      </c>
      <c r="H744" s="6"/>
      <c r="I744" s="6"/>
      <c r="J744" s="6"/>
      <c r="K744" s="44">
        <f t="shared" si="71"/>
        <v>0</v>
      </c>
      <c r="L744" s="6"/>
      <c r="M744" s="6"/>
      <c r="N744" s="6"/>
      <c r="O744" s="44">
        <f t="shared" si="72"/>
        <v>0</v>
      </c>
      <c r="P744" s="38"/>
      <c r="Q744" s="38"/>
      <c r="R744" s="38"/>
      <c r="S744" s="37"/>
      <c r="T744" s="24" t="str">
        <f>IFERROR(INDEX(List!$G:$G,MATCH('Cash Flow_Exp'!$U744,List!$H:$H,0)),"")</f>
        <v/>
      </c>
      <c r="U744" s="2"/>
    </row>
    <row r="745" spans="2:21">
      <c r="B745" s="18">
        <f t="shared" si="68"/>
        <v>0</v>
      </c>
      <c r="C745" s="44">
        <f t="shared" si="69"/>
        <v>0</v>
      </c>
      <c r="D745" s="6"/>
      <c r="E745" s="6"/>
      <c r="F745" s="6"/>
      <c r="G745" s="44">
        <f t="shared" si="70"/>
        <v>0</v>
      </c>
      <c r="H745" s="6"/>
      <c r="I745" s="6"/>
      <c r="J745" s="6"/>
      <c r="K745" s="44">
        <f t="shared" si="71"/>
        <v>0</v>
      </c>
      <c r="L745" s="6"/>
      <c r="M745" s="6"/>
      <c r="N745" s="6"/>
      <c r="O745" s="44">
        <f t="shared" si="72"/>
        <v>0</v>
      </c>
      <c r="P745" s="38"/>
      <c r="Q745" s="38"/>
      <c r="R745" s="38"/>
      <c r="S745" s="37"/>
      <c r="T745" s="24" t="str">
        <f>IFERROR(INDEX(List!$G:$G,MATCH('Cash Flow_Exp'!$U745,List!$H:$H,0)),"")</f>
        <v/>
      </c>
      <c r="U745" s="2"/>
    </row>
    <row r="746" spans="2:21">
      <c r="B746" s="18">
        <f t="shared" si="68"/>
        <v>0</v>
      </c>
      <c r="C746" s="44">
        <f t="shared" si="69"/>
        <v>0</v>
      </c>
      <c r="D746" s="6"/>
      <c r="E746" s="6"/>
      <c r="F746" s="6"/>
      <c r="G746" s="44">
        <f t="shared" si="70"/>
        <v>0</v>
      </c>
      <c r="H746" s="6"/>
      <c r="I746" s="6"/>
      <c r="J746" s="6"/>
      <c r="K746" s="44">
        <f t="shared" si="71"/>
        <v>0</v>
      </c>
      <c r="L746" s="6"/>
      <c r="M746" s="6"/>
      <c r="N746" s="6"/>
      <c r="O746" s="44">
        <f t="shared" si="72"/>
        <v>0</v>
      </c>
      <c r="P746" s="38"/>
      <c r="Q746" s="38"/>
      <c r="R746" s="38"/>
      <c r="S746" s="37"/>
      <c r="T746" s="24" t="str">
        <f>IFERROR(INDEX(List!$G:$G,MATCH('Cash Flow_Exp'!$U746,List!$H:$H,0)),"")</f>
        <v/>
      </c>
      <c r="U746" s="2"/>
    </row>
    <row r="747" spans="2:21">
      <c r="B747" s="18">
        <f t="shared" si="68"/>
        <v>0</v>
      </c>
      <c r="C747" s="44">
        <f t="shared" si="69"/>
        <v>0</v>
      </c>
      <c r="D747" s="6"/>
      <c r="E747" s="6"/>
      <c r="F747" s="6"/>
      <c r="G747" s="44">
        <f t="shared" si="70"/>
        <v>0</v>
      </c>
      <c r="H747" s="6"/>
      <c r="I747" s="6"/>
      <c r="J747" s="6"/>
      <c r="K747" s="44">
        <f t="shared" si="71"/>
        <v>0</v>
      </c>
      <c r="L747" s="6"/>
      <c r="M747" s="6"/>
      <c r="N747" s="6"/>
      <c r="O747" s="44">
        <f t="shared" si="72"/>
        <v>0</v>
      </c>
      <c r="P747" s="38"/>
      <c r="Q747" s="38"/>
      <c r="R747" s="38"/>
      <c r="S747" s="37"/>
      <c r="T747" s="24" t="str">
        <f>IFERROR(INDEX(List!$G:$G,MATCH('Cash Flow_Exp'!$U747,List!$H:$H,0)),"")</f>
        <v/>
      </c>
      <c r="U747" s="2"/>
    </row>
    <row r="748" spans="2:21">
      <c r="B748" s="18">
        <f t="shared" si="68"/>
        <v>0</v>
      </c>
      <c r="C748" s="44">
        <f t="shared" si="69"/>
        <v>0</v>
      </c>
      <c r="D748" s="6"/>
      <c r="E748" s="6"/>
      <c r="F748" s="6"/>
      <c r="G748" s="44">
        <f t="shared" si="70"/>
        <v>0</v>
      </c>
      <c r="H748" s="6"/>
      <c r="I748" s="6"/>
      <c r="J748" s="6"/>
      <c r="K748" s="44">
        <f t="shared" si="71"/>
        <v>0</v>
      </c>
      <c r="L748" s="6"/>
      <c r="M748" s="6"/>
      <c r="N748" s="6"/>
      <c r="O748" s="44">
        <f t="shared" si="72"/>
        <v>0</v>
      </c>
      <c r="P748" s="38"/>
      <c r="Q748" s="38"/>
      <c r="R748" s="38"/>
      <c r="S748" s="37"/>
      <c r="T748" s="24" t="str">
        <f>IFERROR(INDEX(List!$G:$G,MATCH('Cash Flow_Exp'!$U748,List!$H:$H,0)),"")</f>
        <v/>
      </c>
      <c r="U748" s="2"/>
    </row>
    <row r="749" spans="2:21">
      <c r="B749" s="18">
        <f t="shared" si="68"/>
        <v>0</v>
      </c>
      <c r="C749" s="44">
        <f t="shared" si="69"/>
        <v>0</v>
      </c>
      <c r="D749" s="6"/>
      <c r="E749" s="6"/>
      <c r="F749" s="6"/>
      <c r="G749" s="44">
        <f t="shared" si="70"/>
        <v>0</v>
      </c>
      <c r="H749" s="6"/>
      <c r="I749" s="6"/>
      <c r="J749" s="6"/>
      <c r="K749" s="44">
        <f t="shared" si="71"/>
        <v>0</v>
      </c>
      <c r="L749" s="6"/>
      <c r="M749" s="6"/>
      <c r="N749" s="6"/>
      <c r="O749" s="44">
        <f t="shared" si="72"/>
        <v>0</v>
      </c>
      <c r="P749" s="38"/>
      <c r="Q749" s="38"/>
      <c r="R749" s="38"/>
      <c r="S749" s="37"/>
      <c r="T749" s="24" t="str">
        <f>IFERROR(INDEX(List!$G:$G,MATCH('Cash Flow_Exp'!$U749,List!$H:$H,0)),"")</f>
        <v/>
      </c>
      <c r="U749" s="2"/>
    </row>
    <row r="750" spans="2:21">
      <c r="B750" s="18">
        <f t="shared" si="68"/>
        <v>0</v>
      </c>
      <c r="C750" s="44">
        <f t="shared" si="69"/>
        <v>0</v>
      </c>
      <c r="D750" s="6"/>
      <c r="E750" s="6"/>
      <c r="F750" s="6"/>
      <c r="G750" s="44">
        <f t="shared" si="70"/>
        <v>0</v>
      </c>
      <c r="H750" s="6"/>
      <c r="I750" s="6"/>
      <c r="J750" s="6"/>
      <c r="K750" s="44">
        <f t="shared" si="71"/>
        <v>0</v>
      </c>
      <c r="L750" s="6"/>
      <c r="M750" s="6"/>
      <c r="N750" s="6"/>
      <c r="O750" s="44">
        <f t="shared" si="72"/>
        <v>0</v>
      </c>
      <c r="P750" s="38"/>
      <c r="Q750" s="38"/>
      <c r="R750" s="38"/>
      <c r="S750" s="37"/>
      <c r="T750" s="24" t="str">
        <f>IFERROR(INDEX(List!$G:$G,MATCH('Cash Flow_Exp'!$U750,List!$H:$H,0)),"")</f>
        <v/>
      </c>
      <c r="U750" s="2"/>
    </row>
    <row r="751" spans="2:21">
      <c r="B751" s="18">
        <f t="shared" si="68"/>
        <v>0</v>
      </c>
      <c r="C751" s="44">
        <f t="shared" si="69"/>
        <v>0</v>
      </c>
      <c r="D751" s="6"/>
      <c r="E751" s="6"/>
      <c r="F751" s="6"/>
      <c r="G751" s="44">
        <f t="shared" si="70"/>
        <v>0</v>
      </c>
      <c r="H751" s="6"/>
      <c r="I751" s="6"/>
      <c r="J751" s="6"/>
      <c r="K751" s="44">
        <f t="shared" si="71"/>
        <v>0</v>
      </c>
      <c r="L751" s="6"/>
      <c r="M751" s="6"/>
      <c r="N751" s="6"/>
      <c r="O751" s="44">
        <f t="shared" si="72"/>
        <v>0</v>
      </c>
      <c r="P751" s="38"/>
      <c r="Q751" s="38"/>
      <c r="R751" s="38"/>
      <c r="S751" s="37"/>
      <c r="T751" s="24" t="str">
        <f>IFERROR(INDEX(List!$G:$G,MATCH('Cash Flow_Exp'!$U751,List!$H:$H,0)),"")</f>
        <v/>
      </c>
      <c r="U751" s="2"/>
    </row>
    <row r="752" spans="2:21">
      <c r="B752" s="18">
        <f t="shared" si="68"/>
        <v>0</v>
      </c>
      <c r="C752" s="44">
        <f t="shared" si="69"/>
        <v>0</v>
      </c>
      <c r="D752" s="6"/>
      <c r="E752" s="6"/>
      <c r="F752" s="6"/>
      <c r="G752" s="44">
        <f t="shared" si="70"/>
        <v>0</v>
      </c>
      <c r="H752" s="6"/>
      <c r="I752" s="6"/>
      <c r="J752" s="6"/>
      <c r="K752" s="44">
        <f t="shared" si="71"/>
        <v>0</v>
      </c>
      <c r="L752" s="6"/>
      <c r="M752" s="6"/>
      <c r="N752" s="6"/>
      <c r="O752" s="44">
        <f t="shared" si="72"/>
        <v>0</v>
      </c>
      <c r="P752" s="38"/>
      <c r="Q752" s="38"/>
      <c r="R752" s="38"/>
      <c r="S752" s="37"/>
      <c r="T752" s="24" t="str">
        <f>IFERROR(INDEX(List!$G:$G,MATCH('Cash Flow_Exp'!$U752,List!$H:$H,0)),"")</f>
        <v/>
      </c>
      <c r="U752" s="2"/>
    </row>
    <row r="753" spans="2:21">
      <c r="B753" s="18">
        <f t="shared" si="68"/>
        <v>0</v>
      </c>
      <c r="C753" s="44">
        <f t="shared" si="69"/>
        <v>0</v>
      </c>
      <c r="D753" s="6"/>
      <c r="E753" s="6"/>
      <c r="F753" s="6"/>
      <c r="G753" s="44">
        <f t="shared" si="70"/>
        <v>0</v>
      </c>
      <c r="H753" s="6"/>
      <c r="I753" s="6"/>
      <c r="J753" s="6"/>
      <c r="K753" s="44">
        <f t="shared" si="71"/>
        <v>0</v>
      </c>
      <c r="L753" s="6"/>
      <c r="M753" s="6"/>
      <c r="N753" s="6"/>
      <c r="O753" s="44">
        <f t="shared" si="72"/>
        <v>0</v>
      </c>
      <c r="P753" s="38"/>
      <c r="Q753" s="38"/>
      <c r="R753" s="38"/>
      <c r="S753" s="37"/>
      <c r="T753" s="24" t="str">
        <f>IFERROR(INDEX(List!$G:$G,MATCH('Cash Flow_Exp'!$U753,List!$H:$H,0)),"")</f>
        <v/>
      </c>
      <c r="U753" s="2"/>
    </row>
    <row r="754" spans="2:21">
      <c r="B754" s="18">
        <f t="shared" si="68"/>
        <v>0</v>
      </c>
      <c r="C754" s="44">
        <f t="shared" si="69"/>
        <v>0</v>
      </c>
      <c r="D754" s="6"/>
      <c r="E754" s="6"/>
      <c r="F754" s="6"/>
      <c r="G754" s="44">
        <f t="shared" si="70"/>
        <v>0</v>
      </c>
      <c r="H754" s="6"/>
      <c r="I754" s="6"/>
      <c r="J754" s="6"/>
      <c r="K754" s="44">
        <f t="shared" si="71"/>
        <v>0</v>
      </c>
      <c r="L754" s="6"/>
      <c r="M754" s="6"/>
      <c r="N754" s="6"/>
      <c r="O754" s="44">
        <f t="shared" si="72"/>
        <v>0</v>
      </c>
      <c r="P754" s="38"/>
      <c r="Q754" s="38"/>
      <c r="R754" s="38"/>
      <c r="S754" s="37"/>
      <c r="T754" s="24" t="str">
        <f>IFERROR(INDEX(List!$G:$G,MATCH('Cash Flow_Exp'!$U754,List!$H:$H,0)),"")</f>
        <v/>
      </c>
      <c r="U754" s="2"/>
    </row>
    <row r="755" spans="2:21">
      <c r="B755" s="18">
        <f t="shared" si="68"/>
        <v>0</v>
      </c>
      <c r="C755" s="44">
        <f t="shared" si="69"/>
        <v>0</v>
      </c>
      <c r="D755" s="6"/>
      <c r="E755" s="6"/>
      <c r="F755" s="6"/>
      <c r="G755" s="44">
        <f t="shared" si="70"/>
        <v>0</v>
      </c>
      <c r="H755" s="6"/>
      <c r="I755" s="6"/>
      <c r="J755" s="6"/>
      <c r="K755" s="44">
        <f t="shared" si="71"/>
        <v>0</v>
      </c>
      <c r="L755" s="6"/>
      <c r="M755" s="6"/>
      <c r="N755" s="6"/>
      <c r="O755" s="44">
        <f t="shared" si="72"/>
        <v>0</v>
      </c>
      <c r="P755" s="38"/>
      <c r="Q755" s="38"/>
      <c r="R755" s="38"/>
      <c r="S755" s="37"/>
      <c r="T755" s="24" t="str">
        <f>IFERROR(INDEX(List!$G:$G,MATCH('Cash Flow_Exp'!$U755,List!$H:$H,0)),"")</f>
        <v/>
      </c>
      <c r="U755" s="2"/>
    </row>
    <row r="756" spans="2:21">
      <c r="B756" s="18">
        <f t="shared" si="68"/>
        <v>0</v>
      </c>
      <c r="C756" s="44">
        <f t="shared" si="69"/>
        <v>0</v>
      </c>
      <c r="D756" s="6"/>
      <c r="E756" s="6"/>
      <c r="F756" s="6"/>
      <c r="G756" s="44">
        <f t="shared" si="70"/>
        <v>0</v>
      </c>
      <c r="H756" s="6"/>
      <c r="I756" s="6"/>
      <c r="J756" s="6"/>
      <c r="K756" s="44">
        <f t="shared" si="71"/>
        <v>0</v>
      </c>
      <c r="L756" s="6"/>
      <c r="M756" s="6"/>
      <c r="N756" s="6"/>
      <c r="O756" s="44">
        <f t="shared" si="72"/>
        <v>0</v>
      </c>
      <c r="P756" s="38"/>
      <c r="Q756" s="38"/>
      <c r="R756" s="38"/>
      <c r="S756" s="37"/>
      <c r="T756" s="24" t="str">
        <f>IFERROR(INDEX(List!$G:$G,MATCH('Cash Flow_Exp'!$U756,List!$H:$H,0)),"")</f>
        <v/>
      </c>
      <c r="U756" s="2"/>
    </row>
    <row r="757" spans="2:21">
      <c r="B757" s="18">
        <f t="shared" si="68"/>
        <v>0</v>
      </c>
      <c r="C757" s="44">
        <f t="shared" si="69"/>
        <v>0</v>
      </c>
      <c r="D757" s="6"/>
      <c r="E757" s="6"/>
      <c r="F757" s="6"/>
      <c r="G757" s="44">
        <f t="shared" si="70"/>
        <v>0</v>
      </c>
      <c r="H757" s="6"/>
      <c r="I757" s="6"/>
      <c r="J757" s="6"/>
      <c r="K757" s="44">
        <f t="shared" si="71"/>
        <v>0</v>
      </c>
      <c r="L757" s="6"/>
      <c r="M757" s="6"/>
      <c r="N757" s="6"/>
      <c r="O757" s="44">
        <f t="shared" si="72"/>
        <v>0</v>
      </c>
      <c r="P757" s="38"/>
      <c r="Q757" s="38"/>
      <c r="R757" s="38"/>
      <c r="S757" s="37"/>
      <c r="T757" s="24" t="str">
        <f>IFERROR(INDEX(List!$G:$G,MATCH('Cash Flow_Exp'!$U757,List!$H:$H,0)),"")</f>
        <v/>
      </c>
      <c r="U757" s="2"/>
    </row>
    <row r="758" spans="2:21">
      <c r="B758" s="18">
        <f t="shared" si="68"/>
        <v>0</v>
      </c>
      <c r="C758" s="44">
        <f t="shared" si="69"/>
        <v>0</v>
      </c>
      <c r="D758" s="6"/>
      <c r="E758" s="6"/>
      <c r="F758" s="6"/>
      <c r="G758" s="44">
        <f t="shared" si="70"/>
        <v>0</v>
      </c>
      <c r="H758" s="6"/>
      <c r="I758" s="6"/>
      <c r="J758" s="6"/>
      <c r="K758" s="44">
        <f t="shared" si="71"/>
        <v>0</v>
      </c>
      <c r="L758" s="6"/>
      <c r="M758" s="6"/>
      <c r="N758" s="6"/>
      <c r="O758" s="44">
        <f t="shared" si="72"/>
        <v>0</v>
      </c>
      <c r="P758" s="38"/>
      <c r="Q758" s="38"/>
      <c r="R758" s="38"/>
      <c r="S758" s="37"/>
      <c r="T758" s="24" t="str">
        <f>IFERROR(INDEX(List!$G:$G,MATCH('Cash Flow_Exp'!$U758,List!$H:$H,0)),"")</f>
        <v/>
      </c>
      <c r="U758" s="2"/>
    </row>
    <row r="759" spans="2:21">
      <c r="B759" s="18">
        <f t="shared" si="68"/>
        <v>0</v>
      </c>
      <c r="C759" s="44">
        <f t="shared" si="69"/>
        <v>0</v>
      </c>
      <c r="D759" s="6"/>
      <c r="E759" s="6"/>
      <c r="F759" s="6"/>
      <c r="G759" s="44">
        <f t="shared" si="70"/>
        <v>0</v>
      </c>
      <c r="H759" s="6"/>
      <c r="I759" s="6"/>
      <c r="J759" s="6"/>
      <c r="K759" s="44">
        <f t="shared" si="71"/>
        <v>0</v>
      </c>
      <c r="L759" s="6"/>
      <c r="M759" s="6"/>
      <c r="N759" s="6"/>
      <c r="O759" s="44">
        <f t="shared" si="72"/>
        <v>0</v>
      </c>
      <c r="P759" s="38"/>
      <c r="Q759" s="38"/>
      <c r="R759" s="38"/>
      <c r="S759" s="37"/>
      <c r="T759" s="24" t="str">
        <f>IFERROR(INDEX(List!$G:$G,MATCH('Cash Flow_Exp'!$U759,List!$H:$H,0)),"")</f>
        <v/>
      </c>
      <c r="U759" s="2"/>
    </row>
    <row r="760" spans="2:21">
      <c r="B760" s="18">
        <f t="shared" si="68"/>
        <v>0</v>
      </c>
      <c r="C760" s="44">
        <f t="shared" si="69"/>
        <v>0</v>
      </c>
      <c r="D760" s="6"/>
      <c r="E760" s="6"/>
      <c r="F760" s="6"/>
      <c r="G760" s="44">
        <f t="shared" si="70"/>
        <v>0</v>
      </c>
      <c r="H760" s="6"/>
      <c r="I760" s="6"/>
      <c r="J760" s="6"/>
      <c r="K760" s="44">
        <f t="shared" si="71"/>
        <v>0</v>
      </c>
      <c r="L760" s="6"/>
      <c r="M760" s="6"/>
      <c r="N760" s="6"/>
      <c r="O760" s="44">
        <f t="shared" si="72"/>
        <v>0</v>
      </c>
      <c r="P760" s="38"/>
      <c r="Q760" s="38"/>
      <c r="R760" s="38"/>
      <c r="S760" s="37"/>
      <c r="T760" s="24" t="str">
        <f>IFERROR(INDEX(List!$G:$G,MATCH('Cash Flow_Exp'!$U760,List!$H:$H,0)),"")</f>
        <v/>
      </c>
      <c r="U760" s="2"/>
    </row>
    <row r="761" spans="2:21">
      <c r="B761" s="18">
        <f t="shared" si="68"/>
        <v>0</v>
      </c>
      <c r="C761" s="44">
        <f t="shared" si="69"/>
        <v>0</v>
      </c>
      <c r="D761" s="6"/>
      <c r="E761" s="6"/>
      <c r="F761" s="6"/>
      <c r="G761" s="44">
        <f t="shared" si="70"/>
        <v>0</v>
      </c>
      <c r="H761" s="6"/>
      <c r="I761" s="6"/>
      <c r="J761" s="6"/>
      <c r="K761" s="44">
        <f t="shared" si="71"/>
        <v>0</v>
      </c>
      <c r="L761" s="6"/>
      <c r="M761" s="6"/>
      <c r="N761" s="6"/>
      <c r="O761" s="44">
        <f t="shared" si="72"/>
        <v>0</v>
      </c>
      <c r="P761" s="38"/>
      <c r="Q761" s="38"/>
      <c r="R761" s="38"/>
      <c r="S761" s="37"/>
      <c r="T761" s="24" t="str">
        <f>IFERROR(INDEX(List!$G:$G,MATCH('Cash Flow_Exp'!$U761,List!$H:$H,0)),"")</f>
        <v/>
      </c>
      <c r="U761" s="2"/>
    </row>
    <row r="762" spans="2:21">
      <c r="B762" s="18">
        <f t="shared" si="68"/>
        <v>0</v>
      </c>
      <c r="C762" s="44">
        <f t="shared" si="69"/>
        <v>0</v>
      </c>
      <c r="D762" s="6"/>
      <c r="E762" s="6"/>
      <c r="F762" s="6"/>
      <c r="G762" s="44">
        <f t="shared" si="70"/>
        <v>0</v>
      </c>
      <c r="H762" s="6"/>
      <c r="I762" s="6"/>
      <c r="J762" s="6"/>
      <c r="K762" s="44">
        <f t="shared" si="71"/>
        <v>0</v>
      </c>
      <c r="L762" s="6"/>
      <c r="M762" s="6"/>
      <c r="N762" s="6"/>
      <c r="O762" s="44">
        <f t="shared" si="72"/>
        <v>0</v>
      </c>
      <c r="P762" s="38"/>
      <c r="Q762" s="38"/>
      <c r="R762" s="38"/>
      <c r="S762" s="37"/>
      <c r="T762" s="24" t="str">
        <f>IFERROR(INDEX(List!$G:$G,MATCH('Cash Flow_Exp'!$U762,List!$H:$H,0)),"")</f>
        <v/>
      </c>
      <c r="U762" s="2"/>
    </row>
    <row r="763" spans="2:21">
      <c r="B763" s="18">
        <f t="shared" si="68"/>
        <v>0</v>
      </c>
      <c r="C763" s="44">
        <f t="shared" si="69"/>
        <v>0</v>
      </c>
      <c r="D763" s="6"/>
      <c r="E763" s="6"/>
      <c r="F763" s="6"/>
      <c r="G763" s="44">
        <f t="shared" si="70"/>
        <v>0</v>
      </c>
      <c r="H763" s="6"/>
      <c r="I763" s="6"/>
      <c r="J763" s="6"/>
      <c r="K763" s="44">
        <f t="shared" si="71"/>
        <v>0</v>
      </c>
      <c r="L763" s="6"/>
      <c r="M763" s="6"/>
      <c r="N763" s="6"/>
      <c r="O763" s="44">
        <f t="shared" si="72"/>
        <v>0</v>
      </c>
      <c r="P763" s="38"/>
      <c r="Q763" s="38"/>
      <c r="R763" s="38"/>
      <c r="S763" s="37"/>
      <c r="T763" s="24" t="str">
        <f>IFERROR(INDEX(List!$G:$G,MATCH('Cash Flow_Exp'!$U763,List!$H:$H,0)),"")</f>
        <v/>
      </c>
      <c r="U763" s="2"/>
    </row>
    <row r="764" spans="2:21">
      <c r="B764" s="18">
        <f t="shared" si="68"/>
        <v>0</v>
      </c>
      <c r="C764" s="44">
        <f t="shared" si="69"/>
        <v>0</v>
      </c>
      <c r="D764" s="6"/>
      <c r="E764" s="6"/>
      <c r="F764" s="6"/>
      <c r="G764" s="44">
        <f t="shared" si="70"/>
        <v>0</v>
      </c>
      <c r="H764" s="6"/>
      <c r="I764" s="6"/>
      <c r="J764" s="6"/>
      <c r="K764" s="44">
        <f t="shared" si="71"/>
        <v>0</v>
      </c>
      <c r="L764" s="6"/>
      <c r="M764" s="6"/>
      <c r="N764" s="6"/>
      <c r="O764" s="44">
        <f t="shared" si="72"/>
        <v>0</v>
      </c>
      <c r="P764" s="38"/>
      <c r="Q764" s="38"/>
      <c r="R764" s="38"/>
      <c r="S764" s="37"/>
      <c r="T764" s="24" t="str">
        <f>IFERROR(INDEX(List!$G:$G,MATCH('Cash Flow_Exp'!$U764,List!$H:$H,0)),"")</f>
        <v/>
      </c>
      <c r="U764" s="2"/>
    </row>
    <row r="765" spans="2:21">
      <c r="B765" s="18">
        <f t="shared" si="68"/>
        <v>0</v>
      </c>
      <c r="C765" s="44">
        <f t="shared" si="69"/>
        <v>0</v>
      </c>
      <c r="D765" s="6"/>
      <c r="E765" s="6"/>
      <c r="F765" s="6"/>
      <c r="G765" s="44">
        <f t="shared" si="70"/>
        <v>0</v>
      </c>
      <c r="H765" s="6"/>
      <c r="I765" s="6"/>
      <c r="J765" s="6"/>
      <c r="K765" s="44">
        <f t="shared" si="71"/>
        <v>0</v>
      </c>
      <c r="L765" s="6"/>
      <c r="M765" s="6"/>
      <c r="N765" s="6"/>
      <c r="O765" s="44">
        <f t="shared" si="72"/>
        <v>0</v>
      </c>
      <c r="P765" s="38"/>
      <c r="Q765" s="38"/>
      <c r="R765" s="38"/>
      <c r="S765" s="37"/>
      <c r="T765" s="24" t="str">
        <f>IFERROR(INDEX(List!$G:$G,MATCH('Cash Flow_Exp'!$U765,List!$H:$H,0)),"")</f>
        <v/>
      </c>
      <c r="U765" s="2"/>
    </row>
    <row r="766" spans="2:21">
      <c r="B766" s="18">
        <f t="shared" si="68"/>
        <v>0</v>
      </c>
      <c r="C766" s="44">
        <f t="shared" si="69"/>
        <v>0</v>
      </c>
      <c r="D766" s="6"/>
      <c r="E766" s="6"/>
      <c r="F766" s="6"/>
      <c r="G766" s="44">
        <f t="shared" si="70"/>
        <v>0</v>
      </c>
      <c r="H766" s="6"/>
      <c r="I766" s="6"/>
      <c r="J766" s="6"/>
      <c r="K766" s="44">
        <f t="shared" si="71"/>
        <v>0</v>
      </c>
      <c r="L766" s="6"/>
      <c r="M766" s="6"/>
      <c r="N766" s="6"/>
      <c r="O766" s="44">
        <f t="shared" si="72"/>
        <v>0</v>
      </c>
      <c r="P766" s="38"/>
      <c r="Q766" s="38"/>
      <c r="R766" s="38"/>
      <c r="S766" s="37"/>
      <c r="T766" s="24" t="str">
        <f>IFERROR(INDEX(List!$G:$G,MATCH('Cash Flow_Exp'!$U766,List!$H:$H,0)),"")</f>
        <v/>
      </c>
      <c r="U766" s="2"/>
    </row>
    <row r="767" spans="2:21">
      <c r="B767" s="18">
        <f t="shared" si="68"/>
        <v>0</v>
      </c>
      <c r="C767" s="44">
        <f t="shared" si="69"/>
        <v>0</v>
      </c>
      <c r="D767" s="6"/>
      <c r="E767" s="6"/>
      <c r="F767" s="6"/>
      <c r="G767" s="44">
        <f t="shared" si="70"/>
        <v>0</v>
      </c>
      <c r="H767" s="6"/>
      <c r="I767" s="6"/>
      <c r="J767" s="6"/>
      <c r="K767" s="44">
        <f t="shared" si="71"/>
        <v>0</v>
      </c>
      <c r="L767" s="6"/>
      <c r="M767" s="6"/>
      <c r="N767" s="6"/>
      <c r="O767" s="44">
        <f t="shared" si="72"/>
        <v>0</v>
      </c>
      <c r="P767" s="38"/>
      <c r="Q767" s="38"/>
      <c r="R767" s="38"/>
      <c r="S767" s="37"/>
      <c r="T767" s="24" t="str">
        <f>IFERROR(INDEX(List!$G:$G,MATCH('Cash Flow_Exp'!$U767,List!$H:$H,0)),"")</f>
        <v/>
      </c>
      <c r="U767" s="2"/>
    </row>
    <row r="768" spans="2:21">
      <c r="B768" s="18">
        <f t="shared" si="68"/>
        <v>0</v>
      </c>
      <c r="C768" s="44">
        <f t="shared" si="69"/>
        <v>0</v>
      </c>
      <c r="D768" s="6"/>
      <c r="E768" s="6"/>
      <c r="F768" s="6"/>
      <c r="G768" s="44">
        <f t="shared" si="70"/>
        <v>0</v>
      </c>
      <c r="H768" s="6"/>
      <c r="I768" s="6"/>
      <c r="J768" s="6"/>
      <c r="K768" s="44">
        <f t="shared" si="71"/>
        <v>0</v>
      </c>
      <c r="L768" s="6"/>
      <c r="M768" s="6"/>
      <c r="N768" s="6"/>
      <c r="O768" s="44">
        <f t="shared" si="72"/>
        <v>0</v>
      </c>
      <c r="P768" s="38"/>
      <c r="Q768" s="38"/>
      <c r="R768" s="38"/>
      <c r="S768" s="37"/>
      <c r="T768" s="24" t="str">
        <f>IFERROR(INDEX(List!$G:$G,MATCH('Cash Flow_Exp'!$U768,List!$H:$H,0)),"")</f>
        <v/>
      </c>
      <c r="U768" s="2"/>
    </row>
    <row r="769" spans="2:21">
      <c r="B769" s="18">
        <f t="shared" si="68"/>
        <v>0</v>
      </c>
      <c r="C769" s="44">
        <f t="shared" si="69"/>
        <v>0</v>
      </c>
      <c r="D769" s="6"/>
      <c r="E769" s="6"/>
      <c r="F769" s="6"/>
      <c r="G769" s="44">
        <f t="shared" si="70"/>
        <v>0</v>
      </c>
      <c r="H769" s="6"/>
      <c r="I769" s="6"/>
      <c r="J769" s="6"/>
      <c r="K769" s="44">
        <f t="shared" si="71"/>
        <v>0</v>
      </c>
      <c r="L769" s="6"/>
      <c r="M769" s="6"/>
      <c r="N769" s="6"/>
      <c r="O769" s="44">
        <f t="shared" si="72"/>
        <v>0</v>
      </c>
      <c r="P769" s="38"/>
      <c r="Q769" s="38"/>
      <c r="R769" s="38"/>
      <c r="S769" s="37"/>
      <c r="T769" s="24" t="str">
        <f>IFERROR(INDEX(List!$G:$G,MATCH('Cash Flow_Exp'!$U769,List!$H:$H,0)),"")</f>
        <v/>
      </c>
      <c r="U769" s="2"/>
    </row>
    <row r="770" spans="2:21">
      <c r="B770" s="18">
        <f t="shared" si="68"/>
        <v>0</v>
      </c>
      <c r="C770" s="44">
        <f t="shared" si="69"/>
        <v>0</v>
      </c>
      <c r="D770" s="6"/>
      <c r="E770" s="6"/>
      <c r="F770" s="6"/>
      <c r="G770" s="44">
        <f t="shared" si="70"/>
        <v>0</v>
      </c>
      <c r="H770" s="6"/>
      <c r="I770" s="6"/>
      <c r="J770" s="6"/>
      <c r="K770" s="44">
        <f t="shared" si="71"/>
        <v>0</v>
      </c>
      <c r="L770" s="6"/>
      <c r="M770" s="6"/>
      <c r="N770" s="6"/>
      <c r="O770" s="44">
        <f t="shared" si="72"/>
        <v>0</v>
      </c>
      <c r="P770" s="38"/>
      <c r="Q770" s="38"/>
      <c r="R770" s="38"/>
      <c r="S770" s="37"/>
      <c r="T770" s="24" t="str">
        <f>IFERROR(INDEX(List!$G:$G,MATCH('Cash Flow_Exp'!$U770,List!$H:$H,0)),"")</f>
        <v/>
      </c>
      <c r="U770" s="2"/>
    </row>
    <row r="771" spans="2:21">
      <c r="B771" s="18">
        <f t="shared" si="68"/>
        <v>0</v>
      </c>
      <c r="C771" s="44">
        <f t="shared" si="69"/>
        <v>0</v>
      </c>
      <c r="D771" s="6"/>
      <c r="E771" s="6"/>
      <c r="F771" s="6"/>
      <c r="G771" s="44">
        <f t="shared" si="70"/>
        <v>0</v>
      </c>
      <c r="H771" s="6"/>
      <c r="I771" s="6"/>
      <c r="J771" s="6"/>
      <c r="K771" s="44">
        <f t="shared" si="71"/>
        <v>0</v>
      </c>
      <c r="L771" s="6"/>
      <c r="M771" s="6"/>
      <c r="N771" s="6"/>
      <c r="O771" s="44">
        <f t="shared" si="72"/>
        <v>0</v>
      </c>
      <c r="P771" s="38"/>
      <c r="Q771" s="38"/>
      <c r="R771" s="38"/>
      <c r="S771" s="37"/>
      <c r="T771" s="24" t="str">
        <f>IFERROR(INDEX(List!$G:$G,MATCH('Cash Flow_Exp'!$U771,List!$H:$H,0)),"")</f>
        <v/>
      </c>
      <c r="U771" s="2"/>
    </row>
    <row r="772" spans="2:21">
      <c r="B772" s="18">
        <f t="shared" si="68"/>
        <v>0</v>
      </c>
      <c r="C772" s="44">
        <f t="shared" si="69"/>
        <v>0</v>
      </c>
      <c r="D772" s="6"/>
      <c r="E772" s="6"/>
      <c r="F772" s="6"/>
      <c r="G772" s="44">
        <f t="shared" si="70"/>
        <v>0</v>
      </c>
      <c r="H772" s="6"/>
      <c r="I772" s="6"/>
      <c r="J772" s="6"/>
      <c r="K772" s="44">
        <f t="shared" si="71"/>
        <v>0</v>
      </c>
      <c r="L772" s="6"/>
      <c r="M772" s="6"/>
      <c r="N772" s="6"/>
      <c r="O772" s="44">
        <f t="shared" si="72"/>
        <v>0</v>
      </c>
      <c r="P772" s="38"/>
      <c r="Q772" s="38"/>
      <c r="R772" s="38"/>
      <c r="S772" s="37"/>
      <c r="T772" s="24" t="str">
        <f>IFERROR(INDEX(List!$G:$G,MATCH('Cash Flow_Exp'!$U772,List!$H:$H,0)),"")</f>
        <v/>
      </c>
      <c r="U772" s="2"/>
    </row>
    <row r="773" spans="2:21">
      <c r="B773" s="18">
        <f t="shared" si="68"/>
        <v>0</v>
      </c>
      <c r="C773" s="44">
        <f t="shared" si="69"/>
        <v>0</v>
      </c>
      <c r="D773" s="6"/>
      <c r="E773" s="6"/>
      <c r="F773" s="6"/>
      <c r="G773" s="44">
        <f t="shared" si="70"/>
        <v>0</v>
      </c>
      <c r="H773" s="6"/>
      <c r="I773" s="6"/>
      <c r="J773" s="6"/>
      <c r="K773" s="44">
        <f t="shared" si="71"/>
        <v>0</v>
      </c>
      <c r="L773" s="6"/>
      <c r="M773" s="6"/>
      <c r="N773" s="6"/>
      <c r="O773" s="44">
        <f t="shared" si="72"/>
        <v>0</v>
      </c>
      <c r="P773" s="38"/>
      <c r="Q773" s="38"/>
      <c r="R773" s="38"/>
      <c r="S773" s="37"/>
      <c r="T773" s="24" t="str">
        <f>IFERROR(INDEX(List!$G:$G,MATCH('Cash Flow_Exp'!$U773,List!$H:$H,0)),"")</f>
        <v/>
      </c>
      <c r="U773" s="2"/>
    </row>
    <row r="774" spans="2:21">
      <c r="B774" s="18">
        <f t="shared" si="68"/>
        <v>0</v>
      </c>
      <c r="C774" s="44">
        <f t="shared" si="69"/>
        <v>0</v>
      </c>
      <c r="D774" s="6"/>
      <c r="E774" s="6"/>
      <c r="F774" s="6"/>
      <c r="G774" s="44">
        <f t="shared" si="70"/>
        <v>0</v>
      </c>
      <c r="H774" s="6"/>
      <c r="I774" s="6"/>
      <c r="J774" s="6"/>
      <c r="K774" s="44">
        <f t="shared" si="71"/>
        <v>0</v>
      </c>
      <c r="L774" s="6"/>
      <c r="M774" s="6"/>
      <c r="N774" s="6"/>
      <c r="O774" s="44">
        <f t="shared" si="72"/>
        <v>0</v>
      </c>
      <c r="P774" s="38"/>
      <c r="Q774" s="38"/>
      <c r="R774" s="38"/>
      <c r="S774" s="37"/>
      <c r="T774" s="24" t="str">
        <f>IFERROR(INDEX(List!$G:$G,MATCH('Cash Flow_Exp'!$U774,List!$H:$H,0)),"")</f>
        <v/>
      </c>
      <c r="U774" s="2"/>
    </row>
    <row r="775" spans="2:21">
      <c r="B775" s="18">
        <f t="shared" ref="B775:B838" si="73">O775+K775+G775+C775</f>
        <v>0</v>
      </c>
      <c r="C775" s="44">
        <f t="shared" ref="C775:C838" si="74">SUM(D775:F775)</f>
        <v>0</v>
      </c>
      <c r="D775" s="6"/>
      <c r="E775" s="6"/>
      <c r="F775" s="6"/>
      <c r="G775" s="44">
        <f t="shared" ref="G775:G838" si="75">SUM(H775:J775)</f>
        <v>0</v>
      </c>
      <c r="H775" s="6"/>
      <c r="I775" s="6"/>
      <c r="J775" s="6"/>
      <c r="K775" s="44">
        <f t="shared" ref="K775:K838" si="76">SUM(L775:N775)</f>
        <v>0</v>
      </c>
      <c r="L775" s="6"/>
      <c r="M775" s="6"/>
      <c r="N775" s="6"/>
      <c r="O775" s="44">
        <f t="shared" ref="O775:O838" si="77">SUM(P775:R775)</f>
        <v>0</v>
      </c>
      <c r="P775" s="38"/>
      <c r="Q775" s="38"/>
      <c r="R775" s="38"/>
      <c r="S775" s="37"/>
      <c r="T775" s="24" t="str">
        <f>IFERROR(INDEX(List!$G:$G,MATCH('Cash Flow_Exp'!$U775,List!$H:$H,0)),"")</f>
        <v/>
      </c>
      <c r="U775" s="2"/>
    </row>
    <row r="776" spans="2:21">
      <c r="B776" s="18">
        <f t="shared" si="73"/>
        <v>0</v>
      </c>
      <c r="C776" s="44">
        <f t="shared" si="74"/>
        <v>0</v>
      </c>
      <c r="D776" s="6"/>
      <c r="E776" s="6"/>
      <c r="F776" s="6"/>
      <c r="G776" s="44">
        <f t="shared" si="75"/>
        <v>0</v>
      </c>
      <c r="H776" s="6"/>
      <c r="I776" s="6"/>
      <c r="J776" s="6"/>
      <c r="K776" s="44">
        <f t="shared" si="76"/>
        <v>0</v>
      </c>
      <c r="L776" s="6"/>
      <c r="M776" s="6"/>
      <c r="N776" s="6"/>
      <c r="O776" s="44">
        <f t="shared" si="77"/>
        <v>0</v>
      </c>
      <c r="P776" s="38"/>
      <c r="Q776" s="38"/>
      <c r="R776" s="38"/>
      <c r="S776" s="37"/>
      <c r="T776" s="24" t="str">
        <f>IFERROR(INDEX(List!$G:$G,MATCH('Cash Flow_Exp'!$U776,List!$H:$H,0)),"")</f>
        <v/>
      </c>
      <c r="U776" s="2"/>
    </row>
    <row r="777" spans="2:21">
      <c r="B777" s="18">
        <f t="shared" si="73"/>
        <v>0</v>
      </c>
      <c r="C777" s="44">
        <f t="shared" si="74"/>
        <v>0</v>
      </c>
      <c r="D777" s="6"/>
      <c r="E777" s="6"/>
      <c r="F777" s="6"/>
      <c r="G777" s="44">
        <f t="shared" si="75"/>
        <v>0</v>
      </c>
      <c r="H777" s="6"/>
      <c r="I777" s="6"/>
      <c r="J777" s="6"/>
      <c r="K777" s="44">
        <f t="shared" si="76"/>
        <v>0</v>
      </c>
      <c r="L777" s="6"/>
      <c r="M777" s="6"/>
      <c r="N777" s="6"/>
      <c r="O777" s="44">
        <f t="shared" si="77"/>
        <v>0</v>
      </c>
      <c r="P777" s="38"/>
      <c r="Q777" s="38"/>
      <c r="R777" s="38"/>
      <c r="S777" s="37"/>
      <c r="T777" s="24" t="str">
        <f>IFERROR(INDEX(List!$G:$G,MATCH('Cash Flow_Exp'!$U777,List!$H:$H,0)),"")</f>
        <v/>
      </c>
      <c r="U777" s="2"/>
    </row>
    <row r="778" spans="2:21">
      <c r="B778" s="18">
        <f t="shared" si="73"/>
        <v>0</v>
      </c>
      <c r="C778" s="44">
        <f t="shared" si="74"/>
        <v>0</v>
      </c>
      <c r="D778" s="6"/>
      <c r="E778" s="6"/>
      <c r="F778" s="6"/>
      <c r="G778" s="44">
        <f t="shared" si="75"/>
        <v>0</v>
      </c>
      <c r="H778" s="6"/>
      <c r="I778" s="6"/>
      <c r="J778" s="6"/>
      <c r="K778" s="44">
        <f t="shared" si="76"/>
        <v>0</v>
      </c>
      <c r="L778" s="6"/>
      <c r="M778" s="6"/>
      <c r="N778" s="6"/>
      <c r="O778" s="44">
        <f t="shared" si="77"/>
        <v>0</v>
      </c>
      <c r="P778" s="38"/>
      <c r="Q778" s="38"/>
      <c r="R778" s="38"/>
      <c r="S778" s="37"/>
      <c r="T778" s="24" t="str">
        <f>IFERROR(INDEX(List!$G:$G,MATCH('Cash Flow_Exp'!$U778,List!$H:$H,0)),"")</f>
        <v/>
      </c>
      <c r="U778" s="2"/>
    </row>
    <row r="779" spans="2:21">
      <c r="B779" s="18">
        <f t="shared" si="73"/>
        <v>0</v>
      </c>
      <c r="C779" s="44">
        <f t="shared" si="74"/>
        <v>0</v>
      </c>
      <c r="D779" s="6"/>
      <c r="E779" s="6"/>
      <c r="F779" s="6"/>
      <c r="G779" s="44">
        <f t="shared" si="75"/>
        <v>0</v>
      </c>
      <c r="H779" s="6"/>
      <c r="I779" s="6"/>
      <c r="J779" s="6"/>
      <c r="K779" s="44">
        <f t="shared" si="76"/>
        <v>0</v>
      </c>
      <c r="L779" s="6"/>
      <c r="M779" s="6"/>
      <c r="N779" s="6"/>
      <c r="O779" s="44">
        <f t="shared" si="77"/>
        <v>0</v>
      </c>
      <c r="P779" s="38"/>
      <c r="Q779" s="38"/>
      <c r="R779" s="38"/>
      <c r="S779" s="37"/>
      <c r="T779" s="24" t="str">
        <f>IFERROR(INDEX(List!$G:$G,MATCH('Cash Flow_Exp'!$U779,List!$H:$H,0)),"")</f>
        <v/>
      </c>
      <c r="U779" s="2"/>
    </row>
    <row r="780" spans="2:21">
      <c r="B780" s="18">
        <f t="shared" si="73"/>
        <v>0</v>
      </c>
      <c r="C780" s="44">
        <f t="shared" si="74"/>
        <v>0</v>
      </c>
      <c r="D780" s="6"/>
      <c r="E780" s="6"/>
      <c r="F780" s="6"/>
      <c r="G780" s="44">
        <f t="shared" si="75"/>
        <v>0</v>
      </c>
      <c r="H780" s="6"/>
      <c r="I780" s="6"/>
      <c r="J780" s="6"/>
      <c r="K780" s="44">
        <f t="shared" si="76"/>
        <v>0</v>
      </c>
      <c r="L780" s="6"/>
      <c r="M780" s="6"/>
      <c r="N780" s="6"/>
      <c r="O780" s="44">
        <f t="shared" si="77"/>
        <v>0</v>
      </c>
      <c r="P780" s="38"/>
      <c r="Q780" s="38"/>
      <c r="R780" s="38"/>
      <c r="S780" s="37"/>
      <c r="T780" s="24" t="str">
        <f>IFERROR(INDEX(List!$G:$G,MATCH('Cash Flow_Exp'!$U780,List!$H:$H,0)),"")</f>
        <v/>
      </c>
      <c r="U780" s="2"/>
    </row>
    <row r="781" spans="2:21">
      <c r="B781" s="18">
        <f t="shared" si="73"/>
        <v>0</v>
      </c>
      <c r="C781" s="44">
        <f t="shared" si="74"/>
        <v>0</v>
      </c>
      <c r="D781" s="6"/>
      <c r="E781" s="6"/>
      <c r="F781" s="6"/>
      <c r="G781" s="44">
        <f t="shared" si="75"/>
        <v>0</v>
      </c>
      <c r="H781" s="6"/>
      <c r="I781" s="6"/>
      <c r="J781" s="6"/>
      <c r="K781" s="44">
        <f t="shared" si="76"/>
        <v>0</v>
      </c>
      <c r="L781" s="6"/>
      <c r="M781" s="6"/>
      <c r="N781" s="6"/>
      <c r="O781" s="44">
        <f t="shared" si="77"/>
        <v>0</v>
      </c>
      <c r="P781" s="38"/>
      <c r="Q781" s="38"/>
      <c r="R781" s="38"/>
      <c r="S781" s="37"/>
      <c r="T781" s="24" t="str">
        <f>IFERROR(INDEX(List!$G:$G,MATCH('Cash Flow_Exp'!$U781,List!$H:$H,0)),"")</f>
        <v/>
      </c>
      <c r="U781" s="2"/>
    </row>
    <row r="782" spans="2:21">
      <c r="B782" s="18">
        <f t="shared" si="73"/>
        <v>0</v>
      </c>
      <c r="C782" s="44">
        <f t="shared" si="74"/>
        <v>0</v>
      </c>
      <c r="D782" s="6"/>
      <c r="E782" s="6"/>
      <c r="F782" s="6"/>
      <c r="G782" s="44">
        <f t="shared" si="75"/>
        <v>0</v>
      </c>
      <c r="H782" s="6"/>
      <c r="I782" s="6"/>
      <c r="J782" s="6"/>
      <c r="K782" s="44">
        <f t="shared" si="76"/>
        <v>0</v>
      </c>
      <c r="L782" s="6"/>
      <c r="M782" s="6"/>
      <c r="N782" s="6"/>
      <c r="O782" s="44">
        <f t="shared" si="77"/>
        <v>0</v>
      </c>
      <c r="P782" s="38"/>
      <c r="Q782" s="38"/>
      <c r="R782" s="38"/>
      <c r="S782" s="37"/>
      <c r="T782" s="24" t="str">
        <f>IFERROR(INDEX(List!$G:$G,MATCH('Cash Flow_Exp'!$U782,List!$H:$H,0)),"")</f>
        <v/>
      </c>
      <c r="U782" s="2"/>
    </row>
    <row r="783" spans="2:21">
      <c r="B783" s="18">
        <f t="shared" si="73"/>
        <v>0</v>
      </c>
      <c r="C783" s="44">
        <f t="shared" si="74"/>
        <v>0</v>
      </c>
      <c r="D783" s="6"/>
      <c r="E783" s="6"/>
      <c r="F783" s="6"/>
      <c r="G783" s="44">
        <f t="shared" si="75"/>
        <v>0</v>
      </c>
      <c r="H783" s="6"/>
      <c r="I783" s="6"/>
      <c r="J783" s="6"/>
      <c r="K783" s="44">
        <f t="shared" si="76"/>
        <v>0</v>
      </c>
      <c r="L783" s="6"/>
      <c r="M783" s="6"/>
      <c r="N783" s="6"/>
      <c r="O783" s="44">
        <f t="shared" si="77"/>
        <v>0</v>
      </c>
      <c r="P783" s="38"/>
      <c r="Q783" s="38"/>
      <c r="R783" s="38"/>
      <c r="S783" s="37"/>
      <c r="T783" s="24" t="str">
        <f>IFERROR(INDEX(List!$G:$G,MATCH('Cash Flow_Exp'!$U783,List!$H:$H,0)),"")</f>
        <v/>
      </c>
      <c r="U783" s="2"/>
    </row>
    <row r="784" spans="2:21">
      <c r="B784" s="18">
        <f t="shared" si="73"/>
        <v>0</v>
      </c>
      <c r="C784" s="44">
        <f t="shared" si="74"/>
        <v>0</v>
      </c>
      <c r="D784" s="6"/>
      <c r="E784" s="6"/>
      <c r="F784" s="6"/>
      <c r="G784" s="44">
        <f t="shared" si="75"/>
        <v>0</v>
      </c>
      <c r="H784" s="6"/>
      <c r="I784" s="6"/>
      <c r="J784" s="6"/>
      <c r="K784" s="44">
        <f t="shared" si="76"/>
        <v>0</v>
      </c>
      <c r="L784" s="6"/>
      <c r="M784" s="6"/>
      <c r="N784" s="6"/>
      <c r="O784" s="44">
        <f t="shared" si="77"/>
        <v>0</v>
      </c>
      <c r="P784" s="38"/>
      <c r="Q784" s="38"/>
      <c r="R784" s="38"/>
      <c r="S784" s="37"/>
      <c r="T784" s="24" t="str">
        <f>IFERROR(INDEX(List!$G:$G,MATCH('Cash Flow_Exp'!$U784,List!$H:$H,0)),"")</f>
        <v/>
      </c>
      <c r="U784" s="2"/>
    </row>
    <row r="785" spans="2:21">
      <c r="B785" s="18">
        <f t="shared" si="73"/>
        <v>0</v>
      </c>
      <c r="C785" s="44">
        <f t="shared" si="74"/>
        <v>0</v>
      </c>
      <c r="D785" s="6"/>
      <c r="E785" s="6"/>
      <c r="F785" s="6"/>
      <c r="G785" s="44">
        <f t="shared" si="75"/>
        <v>0</v>
      </c>
      <c r="H785" s="6"/>
      <c r="I785" s="6"/>
      <c r="J785" s="6"/>
      <c r="K785" s="44">
        <f t="shared" si="76"/>
        <v>0</v>
      </c>
      <c r="L785" s="6"/>
      <c r="M785" s="6"/>
      <c r="N785" s="6"/>
      <c r="O785" s="44">
        <f t="shared" si="77"/>
        <v>0</v>
      </c>
      <c r="P785" s="38"/>
      <c r="Q785" s="38"/>
      <c r="R785" s="38"/>
      <c r="S785" s="37"/>
      <c r="T785" s="24" t="str">
        <f>IFERROR(INDEX(List!$G:$G,MATCH('Cash Flow_Exp'!$U785,List!$H:$H,0)),"")</f>
        <v/>
      </c>
      <c r="U785" s="2"/>
    </row>
    <row r="786" spans="2:21">
      <c r="B786" s="18">
        <f t="shared" si="73"/>
        <v>0</v>
      </c>
      <c r="C786" s="44">
        <f t="shared" si="74"/>
        <v>0</v>
      </c>
      <c r="D786" s="6"/>
      <c r="E786" s="6"/>
      <c r="F786" s="6"/>
      <c r="G786" s="44">
        <f t="shared" si="75"/>
        <v>0</v>
      </c>
      <c r="H786" s="6"/>
      <c r="I786" s="6"/>
      <c r="J786" s="6"/>
      <c r="K786" s="44">
        <f t="shared" si="76"/>
        <v>0</v>
      </c>
      <c r="L786" s="6"/>
      <c r="M786" s="6"/>
      <c r="N786" s="6"/>
      <c r="O786" s="44">
        <f t="shared" si="77"/>
        <v>0</v>
      </c>
      <c r="P786" s="38"/>
      <c r="Q786" s="38"/>
      <c r="R786" s="38"/>
      <c r="S786" s="37"/>
      <c r="T786" s="24" t="str">
        <f>IFERROR(INDEX(List!$G:$G,MATCH('Cash Flow_Exp'!$U786,List!$H:$H,0)),"")</f>
        <v/>
      </c>
      <c r="U786" s="2"/>
    </row>
    <row r="787" spans="2:21">
      <c r="B787" s="18">
        <f t="shared" si="73"/>
        <v>0</v>
      </c>
      <c r="C787" s="44">
        <f t="shared" si="74"/>
        <v>0</v>
      </c>
      <c r="D787" s="6"/>
      <c r="E787" s="6"/>
      <c r="F787" s="6"/>
      <c r="G787" s="44">
        <f t="shared" si="75"/>
        <v>0</v>
      </c>
      <c r="H787" s="6"/>
      <c r="I787" s="6"/>
      <c r="J787" s="6"/>
      <c r="K787" s="44">
        <f t="shared" si="76"/>
        <v>0</v>
      </c>
      <c r="L787" s="6"/>
      <c r="M787" s="6"/>
      <c r="N787" s="6"/>
      <c r="O787" s="44">
        <f t="shared" si="77"/>
        <v>0</v>
      </c>
      <c r="P787" s="38"/>
      <c r="Q787" s="38"/>
      <c r="R787" s="38"/>
      <c r="S787" s="37"/>
      <c r="T787" s="24" t="str">
        <f>IFERROR(INDEX(List!$G:$G,MATCH('Cash Flow_Exp'!$U787,List!$H:$H,0)),"")</f>
        <v/>
      </c>
      <c r="U787" s="2"/>
    </row>
    <row r="788" spans="2:21">
      <c r="B788" s="18">
        <f t="shared" si="73"/>
        <v>0</v>
      </c>
      <c r="C788" s="44">
        <f t="shared" si="74"/>
        <v>0</v>
      </c>
      <c r="D788" s="6"/>
      <c r="E788" s="6"/>
      <c r="F788" s="6"/>
      <c r="G788" s="44">
        <f t="shared" si="75"/>
        <v>0</v>
      </c>
      <c r="H788" s="6"/>
      <c r="I788" s="6"/>
      <c r="J788" s="6"/>
      <c r="K788" s="44">
        <f t="shared" si="76"/>
        <v>0</v>
      </c>
      <c r="L788" s="6"/>
      <c r="M788" s="6"/>
      <c r="N788" s="6"/>
      <c r="O788" s="44">
        <f t="shared" si="77"/>
        <v>0</v>
      </c>
      <c r="P788" s="38"/>
      <c r="Q788" s="38"/>
      <c r="R788" s="38"/>
      <c r="S788" s="37"/>
      <c r="T788" s="24" t="str">
        <f>IFERROR(INDEX(List!$G:$G,MATCH('Cash Flow_Exp'!$U788,List!$H:$H,0)),"")</f>
        <v/>
      </c>
      <c r="U788" s="2"/>
    </row>
    <row r="789" spans="2:21">
      <c r="B789" s="18">
        <f t="shared" si="73"/>
        <v>0</v>
      </c>
      <c r="C789" s="44">
        <f t="shared" si="74"/>
        <v>0</v>
      </c>
      <c r="D789" s="6"/>
      <c r="E789" s="6"/>
      <c r="F789" s="6"/>
      <c r="G789" s="44">
        <f t="shared" si="75"/>
        <v>0</v>
      </c>
      <c r="H789" s="6"/>
      <c r="I789" s="6"/>
      <c r="J789" s="6"/>
      <c r="K789" s="44">
        <f t="shared" si="76"/>
        <v>0</v>
      </c>
      <c r="L789" s="6"/>
      <c r="M789" s="6"/>
      <c r="N789" s="6"/>
      <c r="O789" s="44">
        <f t="shared" si="77"/>
        <v>0</v>
      </c>
      <c r="P789" s="38"/>
      <c r="Q789" s="38"/>
      <c r="R789" s="38"/>
      <c r="S789" s="37"/>
      <c r="T789" s="24" t="str">
        <f>IFERROR(INDEX(List!$G:$G,MATCH('Cash Flow_Exp'!$U789,List!$H:$H,0)),"")</f>
        <v/>
      </c>
      <c r="U789" s="2"/>
    </row>
    <row r="790" spans="2:21">
      <c r="B790" s="18">
        <f t="shared" si="73"/>
        <v>0</v>
      </c>
      <c r="C790" s="44">
        <f t="shared" si="74"/>
        <v>0</v>
      </c>
      <c r="D790" s="6"/>
      <c r="E790" s="6"/>
      <c r="F790" s="6"/>
      <c r="G790" s="44">
        <f t="shared" si="75"/>
        <v>0</v>
      </c>
      <c r="H790" s="6"/>
      <c r="I790" s="6"/>
      <c r="J790" s="6"/>
      <c r="K790" s="44">
        <f t="shared" si="76"/>
        <v>0</v>
      </c>
      <c r="L790" s="6"/>
      <c r="M790" s="6"/>
      <c r="N790" s="6"/>
      <c r="O790" s="44">
        <f t="shared" si="77"/>
        <v>0</v>
      </c>
      <c r="P790" s="38"/>
      <c r="Q790" s="38"/>
      <c r="R790" s="38"/>
      <c r="S790" s="37"/>
      <c r="T790" s="24" t="str">
        <f>IFERROR(INDEX(List!$G:$G,MATCH('Cash Flow_Exp'!$U790,List!$H:$H,0)),"")</f>
        <v/>
      </c>
      <c r="U790" s="2"/>
    </row>
    <row r="791" spans="2:21">
      <c r="B791" s="18">
        <f t="shared" si="73"/>
        <v>0</v>
      </c>
      <c r="C791" s="44">
        <f t="shared" si="74"/>
        <v>0</v>
      </c>
      <c r="D791" s="6"/>
      <c r="E791" s="6"/>
      <c r="F791" s="6"/>
      <c r="G791" s="44">
        <f t="shared" si="75"/>
        <v>0</v>
      </c>
      <c r="H791" s="6"/>
      <c r="I791" s="6"/>
      <c r="J791" s="6"/>
      <c r="K791" s="44">
        <f t="shared" si="76"/>
        <v>0</v>
      </c>
      <c r="L791" s="6"/>
      <c r="M791" s="6"/>
      <c r="N791" s="6"/>
      <c r="O791" s="44">
        <f t="shared" si="77"/>
        <v>0</v>
      </c>
      <c r="P791" s="38"/>
      <c r="Q791" s="38"/>
      <c r="R791" s="38"/>
      <c r="S791" s="37"/>
      <c r="T791" s="24" t="str">
        <f>IFERROR(INDEX(List!$G:$G,MATCH('Cash Flow_Exp'!$U791,List!$H:$H,0)),"")</f>
        <v/>
      </c>
      <c r="U791" s="2"/>
    </row>
    <row r="792" spans="2:21">
      <c r="B792" s="18">
        <f t="shared" si="73"/>
        <v>0</v>
      </c>
      <c r="C792" s="44">
        <f t="shared" si="74"/>
        <v>0</v>
      </c>
      <c r="D792" s="6"/>
      <c r="E792" s="6"/>
      <c r="F792" s="6"/>
      <c r="G792" s="44">
        <f t="shared" si="75"/>
        <v>0</v>
      </c>
      <c r="H792" s="6"/>
      <c r="I792" s="6"/>
      <c r="J792" s="6"/>
      <c r="K792" s="44">
        <f t="shared" si="76"/>
        <v>0</v>
      </c>
      <c r="L792" s="6"/>
      <c r="M792" s="6"/>
      <c r="N792" s="6"/>
      <c r="O792" s="44">
        <f t="shared" si="77"/>
        <v>0</v>
      </c>
      <c r="P792" s="38"/>
      <c r="Q792" s="38"/>
      <c r="R792" s="38"/>
      <c r="S792" s="37"/>
      <c r="T792" s="24" t="str">
        <f>IFERROR(INDEX(List!$G:$G,MATCH('Cash Flow_Exp'!$U792,List!$H:$H,0)),"")</f>
        <v/>
      </c>
      <c r="U792" s="2"/>
    </row>
    <row r="793" spans="2:21">
      <c r="B793" s="18">
        <f t="shared" si="73"/>
        <v>0</v>
      </c>
      <c r="C793" s="44">
        <f t="shared" si="74"/>
        <v>0</v>
      </c>
      <c r="D793" s="6"/>
      <c r="E793" s="6"/>
      <c r="F793" s="6"/>
      <c r="G793" s="44">
        <f t="shared" si="75"/>
        <v>0</v>
      </c>
      <c r="H793" s="6"/>
      <c r="I793" s="6"/>
      <c r="J793" s="6"/>
      <c r="K793" s="44">
        <f t="shared" si="76"/>
        <v>0</v>
      </c>
      <c r="L793" s="6"/>
      <c r="M793" s="6"/>
      <c r="N793" s="6"/>
      <c r="O793" s="44">
        <f t="shared" si="77"/>
        <v>0</v>
      </c>
      <c r="P793" s="38"/>
      <c r="Q793" s="38"/>
      <c r="R793" s="38"/>
      <c r="S793" s="37"/>
      <c r="T793" s="24" t="str">
        <f>IFERROR(INDEX(List!$G:$G,MATCH('Cash Flow_Exp'!$U793,List!$H:$H,0)),"")</f>
        <v/>
      </c>
      <c r="U793" s="2"/>
    </row>
    <row r="794" spans="2:21">
      <c r="B794" s="18">
        <f t="shared" si="73"/>
        <v>0</v>
      </c>
      <c r="C794" s="44">
        <f t="shared" si="74"/>
        <v>0</v>
      </c>
      <c r="D794" s="6"/>
      <c r="E794" s="6"/>
      <c r="F794" s="6"/>
      <c r="G794" s="44">
        <f t="shared" si="75"/>
        <v>0</v>
      </c>
      <c r="H794" s="6"/>
      <c r="I794" s="6"/>
      <c r="J794" s="6"/>
      <c r="K794" s="44">
        <f t="shared" si="76"/>
        <v>0</v>
      </c>
      <c r="L794" s="6"/>
      <c r="M794" s="6"/>
      <c r="N794" s="6"/>
      <c r="O794" s="44">
        <f t="shared" si="77"/>
        <v>0</v>
      </c>
      <c r="P794" s="38"/>
      <c r="Q794" s="38"/>
      <c r="R794" s="38"/>
      <c r="S794" s="37"/>
      <c r="T794" s="24" t="str">
        <f>IFERROR(INDEX(List!$G:$G,MATCH('Cash Flow_Exp'!$U794,List!$H:$H,0)),"")</f>
        <v/>
      </c>
      <c r="U794" s="2"/>
    </row>
    <row r="795" spans="2:21">
      <c r="B795" s="18">
        <f t="shared" si="73"/>
        <v>0</v>
      </c>
      <c r="C795" s="44">
        <f t="shared" si="74"/>
        <v>0</v>
      </c>
      <c r="D795" s="6"/>
      <c r="E795" s="6"/>
      <c r="F795" s="6"/>
      <c r="G795" s="44">
        <f t="shared" si="75"/>
        <v>0</v>
      </c>
      <c r="H795" s="6"/>
      <c r="I795" s="6"/>
      <c r="J795" s="6"/>
      <c r="K795" s="44">
        <f t="shared" si="76"/>
        <v>0</v>
      </c>
      <c r="L795" s="6"/>
      <c r="M795" s="6"/>
      <c r="N795" s="6"/>
      <c r="O795" s="44">
        <f t="shared" si="77"/>
        <v>0</v>
      </c>
      <c r="P795" s="38"/>
      <c r="Q795" s="38"/>
      <c r="R795" s="38"/>
      <c r="S795" s="37"/>
      <c r="T795" s="24" t="str">
        <f>IFERROR(INDEX(List!$G:$G,MATCH('Cash Flow_Exp'!$U795,List!$H:$H,0)),"")</f>
        <v/>
      </c>
      <c r="U795" s="2"/>
    </row>
    <row r="796" spans="2:21">
      <c r="B796" s="18">
        <f t="shared" si="73"/>
        <v>0</v>
      </c>
      <c r="C796" s="44">
        <f t="shared" si="74"/>
        <v>0</v>
      </c>
      <c r="D796" s="6"/>
      <c r="E796" s="6"/>
      <c r="F796" s="6"/>
      <c r="G796" s="44">
        <f t="shared" si="75"/>
        <v>0</v>
      </c>
      <c r="H796" s="6"/>
      <c r="I796" s="6"/>
      <c r="J796" s="6"/>
      <c r="K796" s="44">
        <f t="shared" si="76"/>
        <v>0</v>
      </c>
      <c r="L796" s="6"/>
      <c r="M796" s="6"/>
      <c r="N796" s="6"/>
      <c r="O796" s="44">
        <f t="shared" si="77"/>
        <v>0</v>
      </c>
      <c r="P796" s="38"/>
      <c r="Q796" s="38"/>
      <c r="R796" s="38"/>
      <c r="S796" s="37"/>
      <c r="T796" s="24" t="str">
        <f>IFERROR(INDEX(List!$G:$G,MATCH('Cash Flow_Exp'!$U796,List!$H:$H,0)),"")</f>
        <v/>
      </c>
      <c r="U796" s="2"/>
    </row>
    <row r="797" spans="2:21">
      <c r="B797" s="18">
        <f t="shared" si="73"/>
        <v>0</v>
      </c>
      <c r="C797" s="44">
        <f t="shared" si="74"/>
        <v>0</v>
      </c>
      <c r="D797" s="6"/>
      <c r="E797" s="6"/>
      <c r="F797" s="6"/>
      <c r="G797" s="44">
        <f t="shared" si="75"/>
        <v>0</v>
      </c>
      <c r="H797" s="6"/>
      <c r="I797" s="6"/>
      <c r="J797" s="6"/>
      <c r="K797" s="44">
        <f t="shared" si="76"/>
        <v>0</v>
      </c>
      <c r="L797" s="6"/>
      <c r="M797" s="6"/>
      <c r="N797" s="6"/>
      <c r="O797" s="44">
        <f t="shared" si="77"/>
        <v>0</v>
      </c>
      <c r="P797" s="38"/>
      <c r="Q797" s="38"/>
      <c r="R797" s="38"/>
      <c r="S797" s="37"/>
      <c r="T797" s="24" t="str">
        <f>IFERROR(INDEX(List!$G:$G,MATCH('Cash Flow_Exp'!$U797,List!$H:$H,0)),"")</f>
        <v/>
      </c>
      <c r="U797" s="2"/>
    </row>
    <row r="798" spans="2:21">
      <c r="B798" s="18">
        <f t="shared" si="73"/>
        <v>0</v>
      </c>
      <c r="C798" s="44">
        <f t="shared" si="74"/>
        <v>0</v>
      </c>
      <c r="D798" s="6"/>
      <c r="E798" s="6"/>
      <c r="F798" s="6"/>
      <c r="G798" s="44">
        <f t="shared" si="75"/>
        <v>0</v>
      </c>
      <c r="H798" s="6"/>
      <c r="I798" s="6"/>
      <c r="J798" s="6"/>
      <c r="K798" s="44">
        <f t="shared" si="76"/>
        <v>0</v>
      </c>
      <c r="L798" s="6"/>
      <c r="M798" s="6"/>
      <c r="N798" s="6"/>
      <c r="O798" s="44">
        <f t="shared" si="77"/>
        <v>0</v>
      </c>
      <c r="P798" s="38"/>
      <c r="Q798" s="38"/>
      <c r="R798" s="38"/>
      <c r="S798" s="37"/>
      <c r="T798" s="24" t="str">
        <f>IFERROR(INDEX(List!$G:$G,MATCH('Cash Flow_Exp'!$U798,List!$H:$H,0)),"")</f>
        <v/>
      </c>
      <c r="U798" s="2"/>
    </row>
    <row r="799" spans="2:21">
      <c r="B799" s="18">
        <f t="shared" si="73"/>
        <v>0</v>
      </c>
      <c r="C799" s="44">
        <f t="shared" si="74"/>
        <v>0</v>
      </c>
      <c r="D799" s="6"/>
      <c r="E799" s="6"/>
      <c r="F799" s="6"/>
      <c r="G799" s="44">
        <f t="shared" si="75"/>
        <v>0</v>
      </c>
      <c r="H799" s="6"/>
      <c r="I799" s="6"/>
      <c r="J799" s="6"/>
      <c r="K799" s="44">
        <f t="shared" si="76"/>
        <v>0</v>
      </c>
      <c r="L799" s="6"/>
      <c r="M799" s="6"/>
      <c r="N799" s="6"/>
      <c r="O799" s="44">
        <f t="shared" si="77"/>
        <v>0</v>
      </c>
      <c r="P799" s="38"/>
      <c r="Q799" s="38"/>
      <c r="R799" s="38"/>
      <c r="S799" s="37"/>
      <c r="T799" s="24" t="str">
        <f>IFERROR(INDEX(List!$G:$G,MATCH('Cash Flow_Exp'!$U799,List!$H:$H,0)),"")</f>
        <v/>
      </c>
      <c r="U799" s="2"/>
    </row>
    <row r="800" spans="2:21">
      <c r="B800" s="18">
        <f t="shared" si="73"/>
        <v>0</v>
      </c>
      <c r="C800" s="44">
        <f t="shared" si="74"/>
        <v>0</v>
      </c>
      <c r="D800" s="6"/>
      <c r="E800" s="6"/>
      <c r="F800" s="6"/>
      <c r="G800" s="44">
        <f t="shared" si="75"/>
        <v>0</v>
      </c>
      <c r="H800" s="6"/>
      <c r="I800" s="6"/>
      <c r="J800" s="6"/>
      <c r="K800" s="44">
        <f t="shared" si="76"/>
        <v>0</v>
      </c>
      <c r="L800" s="6"/>
      <c r="M800" s="6"/>
      <c r="N800" s="6"/>
      <c r="O800" s="44">
        <f t="shared" si="77"/>
        <v>0</v>
      </c>
      <c r="P800" s="38"/>
      <c r="Q800" s="38"/>
      <c r="R800" s="38"/>
      <c r="S800" s="37"/>
      <c r="T800" s="24" t="str">
        <f>IFERROR(INDEX(List!$G:$G,MATCH('Cash Flow_Exp'!$U800,List!$H:$H,0)),"")</f>
        <v/>
      </c>
      <c r="U800" s="2"/>
    </row>
    <row r="801" spans="2:21">
      <c r="B801" s="18">
        <f t="shared" si="73"/>
        <v>0</v>
      </c>
      <c r="C801" s="44">
        <f t="shared" si="74"/>
        <v>0</v>
      </c>
      <c r="D801" s="6"/>
      <c r="E801" s="6"/>
      <c r="F801" s="6"/>
      <c r="G801" s="44">
        <f t="shared" si="75"/>
        <v>0</v>
      </c>
      <c r="H801" s="6"/>
      <c r="I801" s="6"/>
      <c r="J801" s="6"/>
      <c r="K801" s="44">
        <f t="shared" si="76"/>
        <v>0</v>
      </c>
      <c r="L801" s="6"/>
      <c r="M801" s="6"/>
      <c r="N801" s="6"/>
      <c r="O801" s="44">
        <f t="shared" si="77"/>
        <v>0</v>
      </c>
      <c r="P801" s="38"/>
      <c r="Q801" s="38"/>
      <c r="R801" s="38"/>
      <c r="S801" s="37"/>
      <c r="T801" s="24" t="str">
        <f>IFERROR(INDEX(List!$G:$G,MATCH('Cash Flow_Exp'!$U801,List!$H:$H,0)),"")</f>
        <v/>
      </c>
      <c r="U801" s="2"/>
    </row>
    <row r="802" spans="2:21">
      <c r="B802" s="18">
        <f t="shared" si="73"/>
        <v>0</v>
      </c>
      <c r="C802" s="44">
        <f t="shared" si="74"/>
        <v>0</v>
      </c>
      <c r="D802" s="6"/>
      <c r="E802" s="6"/>
      <c r="F802" s="6"/>
      <c r="G802" s="44">
        <f t="shared" si="75"/>
        <v>0</v>
      </c>
      <c r="H802" s="6"/>
      <c r="I802" s="6"/>
      <c r="J802" s="6"/>
      <c r="K802" s="44">
        <f t="shared" si="76"/>
        <v>0</v>
      </c>
      <c r="L802" s="6"/>
      <c r="M802" s="6"/>
      <c r="N802" s="6"/>
      <c r="O802" s="44">
        <f t="shared" si="77"/>
        <v>0</v>
      </c>
      <c r="P802" s="38"/>
      <c r="Q802" s="38"/>
      <c r="R802" s="38"/>
      <c r="S802" s="37"/>
      <c r="T802" s="24" t="str">
        <f>IFERROR(INDEX(List!$G:$G,MATCH('Cash Flow_Exp'!$U802,List!$H:$H,0)),"")</f>
        <v/>
      </c>
      <c r="U802" s="2"/>
    </row>
    <row r="803" spans="2:21">
      <c r="B803" s="18">
        <f t="shared" si="73"/>
        <v>0</v>
      </c>
      <c r="C803" s="44">
        <f t="shared" si="74"/>
        <v>0</v>
      </c>
      <c r="D803" s="6"/>
      <c r="E803" s="6"/>
      <c r="F803" s="6"/>
      <c r="G803" s="44">
        <f t="shared" si="75"/>
        <v>0</v>
      </c>
      <c r="H803" s="6"/>
      <c r="I803" s="6"/>
      <c r="J803" s="6"/>
      <c r="K803" s="44">
        <f t="shared" si="76"/>
        <v>0</v>
      </c>
      <c r="L803" s="6"/>
      <c r="M803" s="6"/>
      <c r="N803" s="6"/>
      <c r="O803" s="44">
        <f t="shared" si="77"/>
        <v>0</v>
      </c>
      <c r="P803" s="38"/>
      <c r="Q803" s="38"/>
      <c r="R803" s="38"/>
      <c r="S803" s="37"/>
      <c r="T803" s="24" t="str">
        <f>IFERROR(INDEX(List!$G:$G,MATCH('Cash Flow_Exp'!$U803,List!$H:$H,0)),"")</f>
        <v/>
      </c>
      <c r="U803" s="2"/>
    </row>
    <row r="804" spans="2:21">
      <c r="B804" s="18">
        <f t="shared" si="73"/>
        <v>0</v>
      </c>
      <c r="C804" s="44">
        <f t="shared" si="74"/>
        <v>0</v>
      </c>
      <c r="D804" s="6"/>
      <c r="E804" s="6"/>
      <c r="F804" s="6"/>
      <c r="G804" s="44">
        <f t="shared" si="75"/>
        <v>0</v>
      </c>
      <c r="H804" s="6"/>
      <c r="I804" s="6"/>
      <c r="J804" s="6"/>
      <c r="K804" s="44">
        <f t="shared" si="76"/>
        <v>0</v>
      </c>
      <c r="L804" s="6"/>
      <c r="M804" s="6"/>
      <c r="N804" s="6"/>
      <c r="O804" s="44">
        <f t="shared" si="77"/>
        <v>0</v>
      </c>
      <c r="P804" s="38"/>
      <c r="Q804" s="38"/>
      <c r="R804" s="38"/>
      <c r="S804" s="37"/>
      <c r="T804" s="24" t="str">
        <f>IFERROR(INDEX(List!$G:$G,MATCH('Cash Flow_Exp'!$U804,List!$H:$H,0)),"")</f>
        <v/>
      </c>
      <c r="U804" s="2"/>
    </row>
    <row r="805" spans="2:21">
      <c r="B805" s="18">
        <f t="shared" si="73"/>
        <v>0</v>
      </c>
      <c r="C805" s="44">
        <f t="shared" si="74"/>
        <v>0</v>
      </c>
      <c r="D805" s="6"/>
      <c r="E805" s="6"/>
      <c r="F805" s="6"/>
      <c r="G805" s="44">
        <f t="shared" si="75"/>
        <v>0</v>
      </c>
      <c r="H805" s="6"/>
      <c r="I805" s="6"/>
      <c r="J805" s="6"/>
      <c r="K805" s="44">
        <f t="shared" si="76"/>
        <v>0</v>
      </c>
      <c r="L805" s="6"/>
      <c r="M805" s="6"/>
      <c r="N805" s="6"/>
      <c r="O805" s="44">
        <f t="shared" si="77"/>
        <v>0</v>
      </c>
      <c r="P805" s="38"/>
      <c r="Q805" s="38"/>
      <c r="R805" s="38"/>
      <c r="S805" s="37"/>
      <c r="T805" s="24" t="str">
        <f>IFERROR(INDEX(List!$G:$G,MATCH('Cash Flow_Exp'!$U805,List!$H:$H,0)),"")</f>
        <v/>
      </c>
      <c r="U805" s="2"/>
    </row>
    <row r="806" spans="2:21">
      <c r="B806" s="18">
        <f t="shared" si="73"/>
        <v>0</v>
      </c>
      <c r="C806" s="44">
        <f t="shared" si="74"/>
        <v>0</v>
      </c>
      <c r="D806" s="6"/>
      <c r="E806" s="6"/>
      <c r="F806" s="6"/>
      <c r="G806" s="44">
        <f t="shared" si="75"/>
        <v>0</v>
      </c>
      <c r="H806" s="6"/>
      <c r="I806" s="6"/>
      <c r="J806" s="6"/>
      <c r="K806" s="44">
        <f t="shared" si="76"/>
        <v>0</v>
      </c>
      <c r="L806" s="6"/>
      <c r="M806" s="6"/>
      <c r="N806" s="6"/>
      <c r="O806" s="44">
        <f t="shared" si="77"/>
        <v>0</v>
      </c>
      <c r="P806" s="38"/>
      <c r="Q806" s="38"/>
      <c r="R806" s="38"/>
      <c r="S806" s="37"/>
      <c r="T806" s="24" t="str">
        <f>IFERROR(INDEX(List!$G:$G,MATCH('Cash Flow_Exp'!$U806,List!$H:$H,0)),"")</f>
        <v/>
      </c>
      <c r="U806" s="2"/>
    </row>
    <row r="807" spans="2:21">
      <c r="B807" s="18">
        <f t="shared" si="73"/>
        <v>0</v>
      </c>
      <c r="C807" s="44">
        <f t="shared" si="74"/>
        <v>0</v>
      </c>
      <c r="D807" s="6"/>
      <c r="E807" s="6"/>
      <c r="F807" s="6"/>
      <c r="G807" s="44">
        <f t="shared" si="75"/>
        <v>0</v>
      </c>
      <c r="H807" s="6"/>
      <c r="I807" s="6"/>
      <c r="J807" s="6"/>
      <c r="K807" s="44">
        <f t="shared" si="76"/>
        <v>0</v>
      </c>
      <c r="L807" s="6"/>
      <c r="M807" s="6"/>
      <c r="N807" s="6"/>
      <c r="O807" s="44">
        <f t="shared" si="77"/>
        <v>0</v>
      </c>
      <c r="P807" s="38"/>
      <c r="Q807" s="38"/>
      <c r="R807" s="38"/>
      <c r="S807" s="37"/>
      <c r="T807" s="24" t="str">
        <f>IFERROR(INDEX(List!$G:$G,MATCH('Cash Flow_Exp'!$U807,List!$H:$H,0)),"")</f>
        <v/>
      </c>
      <c r="U807" s="2"/>
    </row>
    <row r="808" spans="2:21">
      <c r="B808" s="18">
        <f t="shared" si="73"/>
        <v>0</v>
      </c>
      <c r="C808" s="44">
        <f t="shared" si="74"/>
        <v>0</v>
      </c>
      <c r="D808" s="6"/>
      <c r="E808" s="6"/>
      <c r="F808" s="6"/>
      <c r="G808" s="44">
        <f t="shared" si="75"/>
        <v>0</v>
      </c>
      <c r="H808" s="6"/>
      <c r="I808" s="6"/>
      <c r="J808" s="6"/>
      <c r="K808" s="44">
        <f t="shared" si="76"/>
        <v>0</v>
      </c>
      <c r="L808" s="6"/>
      <c r="M808" s="6"/>
      <c r="N808" s="6"/>
      <c r="O808" s="44">
        <f t="shared" si="77"/>
        <v>0</v>
      </c>
      <c r="P808" s="38"/>
      <c r="Q808" s="38"/>
      <c r="R808" s="38"/>
      <c r="S808" s="37"/>
      <c r="T808" s="24" t="str">
        <f>IFERROR(INDEX(List!$G:$G,MATCH('Cash Flow_Exp'!$U808,List!$H:$H,0)),"")</f>
        <v/>
      </c>
      <c r="U808" s="2"/>
    </row>
    <row r="809" spans="2:21">
      <c r="B809" s="18">
        <f t="shared" si="73"/>
        <v>0</v>
      </c>
      <c r="C809" s="44">
        <f t="shared" si="74"/>
        <v>0</v>
      </c>
      <c r="D809" s="6"/>
      <c r="E809" s="6"/>
      <c r="F809" s="6"/>
      <c r="G809" s="44">
        <f t="shared" si="75"/>
        <v>0</v>
      </c>
      <c r="H809" s="6"/>
      <c r="I809" s="6"/>
      <c r="J809" s="6"/>
      <c r="K809" s="44">
        <f t="shared" si="76"/>
        <v>0</v>
      </c>
      <c r="L809" s="6"/>
      <c r="M809" s="6"/>
      <c r="N809" s="6"/>
      <c r="O809" s="44">
        <f t="shared" si="77"/>
        <v>0</v>
      </c>
      <c r="P809" s="38"/>
      <c r="Q809" s="38"/>
      <c r="R809" s="38"/>
      <c r="S809" s="37"/>
      <c r="T809" s="24" t="str">
        <f>IFERROR(INDEX(List!$G:$G,MATCH('Cash Flow_Exp'!$U809,List!$H:$H,0)),"")</f>
        <v/>
      </c>
      <c r="U809" s="2"/>
    </row>
    <row r="810" spans="2:21">
      <c r="B810" s="18">
        <f t="shared" si="73"/>
        <v>0</v>
      </c>
      <c r="C810" s="44">
        <f t="shared" si="74"/>
        <v>0</v>
      </c>
      <c r="D810" s="6"/>
      <c r="E810" s="6"/>
      <c r="F810" s="6"/>
      <c r="G810" s="44">
        <f t="shared" si="75"/>
        <v>0</v>
      </c>
      <c r="H810" s="6"/>
      <c r="I810" s="6"/>
      <c r="J810" s="6"/>
      <c r="K810" s="44">
        <f t="shared" si="76"/>
        <v>0</v>
      </c>
      <c r="L810" s="6"/>
      <c r="M810" s="6"/>
      <c r="N810" s="6"/>
      <c r="O810" s="44">
        <f t="shared" si="77"/>
        <v>0</v>
      </c>
      <c r="P810" s="38"/>
      <c r="Q810" s="38"/>
      <c r="R810" s="38"/>
      <c r="S810" s="37"/>
      <c r="T810" s="24" t="str">
        <f>IFERROR(INDEX(List!$G:$G,MATCH('Cash Flow_Exp'!$U810,List!$H:$H,0)),"")</f>
        <v/>
      </c>
      <c r="U810" s="2"/>
    </row>
    <row r="811" spans="2:21">
      <c r="B811" s="18">
        <f t="shared" si="73"/>
        <v>0</v>
      </c>
      <c r="C811" s="44">
        <f t="shared" si="74"/>
        <v>0</v>
      </c>
      <c r="D811" s="6"/>
      <c r="E811" s="6"/>
      <c r="F811" s="6"/>
      <c r="G811" s="44">
        <f t="shared" si="75"/>
        <v>0</v>
      </c>
      <c r="H811" s="6"/>
      <c r="I811" s="6"/>
      <c r="J811" s="6"/>
      <c r="K811" s="44">
        <f t="shared" si="76"/>
        <v>0</v>
      </c>
      <c r="L811" s="6"/>
      <c r="M811" s="6"/>
      <c r="N811" s="6"/>
      <c r="O811" s="44">
        <f t="shared" si="77"/>
        <v>0</v>
      </c>
      <c r="P811" s="38"/>
      <c r="Q811" s="38"/>
      <c r="R811" s="38"/>
      <c r="S811" s="37"/>
      <c r="T811" s="24" t="str">
        <f>IFERROR(INDEX(List!$G:$G,MATCH('Cash Flow_Exp'!$U811,List!$H:$H,0)),"")</f>
        <v/>
      </c>
      <c r="U811" s="2"/>
    </row>
    <row r="812" spans="2:21">
      <c r="B812" s="18">
        <f t="shared" si="73"/>
        <v>0</v>
      </c>
      <c r="C812" s="44">
        <f t="shared" si="74"/>
        <v>0</v>
      </c>
      <c r="D812" s="6"/>
      <c r="E812" s="6"/>
      <c r="F812" s="6"/>
      <c r="G812" s="44">
        <f t="shared" si="75"/>
        <v>0</v>
      </c>
      <c r="H812" s="6"/>
      <c r="I812" s="6"/>
      <c r="J812" s="6"/>
      <c r="K812" s="44">
        <f t="shared" si="76"/>
        <v>0</v>
      </c>
      <c r="L812" s="6"/>
      <c r="M812" s="6"/>
      <c r="N812" s="6"/>
      <c r="O812" s="44">
        <f t="shared" si="77"/>
        <v>0</v>
      </c>
      <c r="P812" s="38"/>
      <c r="Q812" s="38"/>
      <c r="R812" s="38"/>
      <c r="S812" s="37"/>
      <c r="T812" s="24" t="str">
        <f>IFERROR(INDEX(List!$G:$G,MATCH('Cash Flow_Exp'!$U812,List!$H:$H,0)),"")</f>
        <v/>
      </c>
      <c r="U812" s="2"/>
    </row>
    <row r="813" spans="2:21">
      <c r="B813" s="18">
        <f t="shared" si="73"/>
        <v>0</v>
      </c>
      <c r="C813" s="44">
        <f t="shared" si="74"/>
        <v>0</v>
      </c>
      <c r="D813" s="6"/>
      <c r="E813" s="6"/>
      <c r="F813" s="6"/>
      <c r="G813" s="44">
        <f t="shared" si="75"/>
        <v>0</v>
      </c>
      <c r="H813" s="6"/>
      <c r="I813" s="6"/>
      <c r="J813" s="6"/>
      <c r="K813" s="44">
        <f t="shared" si="76"/>
        <v>0</v>
      </c>
      <c r="L813" s="6"/>
      <c r="M813" s="6"/>
      <c r="N813" s="6"/>
      <c r="O813" s="44">
        <f t="shared" si="77"/>
        <v>0</v>
      </c>
      <c r="P813" s="38"/>
      <c r="Q813" s="38"/>
      <c r="R813" s="38"/>
      <c r="S813" s="37"/>
      <c r="T813" s="24" t="str">
        <f>IFERROR(INDEX(List!$G:$G,MATCH('Cash Flow_Exp'!$U813,List!$H:$H,0)),"")</f>
        <v/>
      </c>
      <c r="U813" s="2"/>
    </row>
    <row r="814" spans="2:21">
      <c r="B814" s="18">
        <f t="shared" si="73"/>
        <v>0</v>
      </c>
      <c r="C814" s="44">
        <f t="shared" si="74"/>
        <v>0</v>
      </c>
      <c r="D814" s="6"/>
      <c r="E814" s="6"/>
      <c r="F814" s="6"/>
      <c r="G814" s="44">
        <f t="shared" si="75"/>
        <v>0</v>
      </c>
      <c r="H814" s="6"/>
      <c r="I814" s="6"/>
      <c r="J814" s="6"/>
      <c r="K814" s="44">
        <f t="shared" si="76"/>
        <v>0</v>
      </c>
      <c r="L814" s="6"/>
      <c r="M814" s="6"/>
      <c r="N814" s="6"/>
      <c r="O814" s="44">
        <f t="shared" si="77"/>
        <v>0</v>
      </c>
      <c r="P814" s="38"/>
      <c r="Q814" s="38"/>
      <c r="R814" s="38"/>
      <c r="S814" s="37"/>
      <c r="T814" s="24" t="str">
        <f>IFERROR(INDEX(List!$G:$G,MATCH('Cash Flow_Exp'!$U814,List!$H:$H,0)),"")</f>
        <v/>
      </c>
      <c r="U814" s="2"/>
    </row>
    <row r="815" spans="2:21">
      <c r="B815" s="18">
        <f t="shared" si="73"/>
        <v>0</v>
      </c>
      <c r="C815" s="44">
        <f t="shared" si="74"/>
        <v>0</v>
      </c>
      <c r="D815" s="6"/>
      <c r="E815" s="6"/>
      <c r="F815" s="6"/>
      <c r="G815" s="44">
        <f t="shared" si="75"/>
        <v>0</v>
      </c>
      <c r="H815" s="6"/>
      <c r="I815" s="6"/>
      <c r="J815" s="6"/>
      <c r="K815" s="44">
        <f t="shared" si="76"/>
        <v>0</v>
      </c>
      <c r="L815" s="6"/>
      <c r="M815" s="6"/>
      <c r="N815" s="6"/>
      <c r="O815" s="44">
        <f t="shared" si="77"/>
        <v>0</v>
      </c>
      <c r="P815" s="38"/>
      <c r="Q815" s="38"/>
      <c r="R815" s="38"/>
      <c r="S815" s="37"/>
      <c r="T815" s="24" t="str">
        <f>IFERROR(INDEX(List!$G:$G,MATCH('Cash Flow_Exp'!$U815,List!$H:$H,0)),"")</f>
        <v/>
      </c>
      <c r="U815" s="2"/>
    </row>
    <row r="816" spans="2:21">
      <c r="B816" s="18">
        <f t="shared" si="73"/>
        <v>0</v>
      </c>
      <c r="C816" s="44">
        <f t="shared" si="74"/>
        <v>0</v>
      </c>
      <c r="D816" s="6"/>
      <c r="E816" s="6"/>
      <c r="F816" s="6"/>
      <c r="G816" s="44">
        <f t="shared" si="75"/>
        <v>0</v>
      </c>
      <c r="H816" s="6"/>
      <c r="I816" s="6"/>
      <c r="J816" s="6"/>
      <c r="K816" s="44">
        <f t="shared" si="76"/>
        <v>0</v>
      </c>
      <c r="L816" s="6"/>
      <c r="M816" s="6"/>
      <c r="N816" s="6"/>
      <c r="O816" s="44">
        <f t="shared" si="77"/>
        <v>0</v>
      </c>
      <c r="P816" s="38"/>
      <c r="Q816" s="38"/>
      <c r="R816" s="38"/>
      <c r="S816" s="37"/>
      <c r="T816" s="24" t="str">
        <f>IFERROR(INDEX(List!$G:$G,MATCH('Cash Flow_Exp'!$U816,List!$H:$H,0)),"")</f>
        <v/>
      </c>
      <c r="U816" s="2"/>
    </row>
    <row r="817" spans="2:21">
      <c r="B817" s="18">
        <f t="shared" si="73"/>
        <v>0</v>
      </c>
      <c r="C817" s="44">
        <f t="shared" si="74"/>
        <v>0</v>
      </c>
      <c r="D817" s="6"/>
      <c r="E817" s="6"/>
      <c r="F817" s="6"/>
      <c r="G817" s="44">
        <f t="shared" si="75"/>
        <v>0</v>
      </c>
      <c r="H817" s="6"/>
      <c r="I817" s="6"/>
      <c r="J817" s="6"/>
      <c r="K817" s="44">
        <f t="shared" si="76"/>
        <v>0</v>
      </c>
      <c r="L817" s="6"/>
      <c r="M817" s="6"/>
      <c r="N817" s="6"/>
      <c r="O817" s="44">
        <f t="shared" si="77"/>
        <v>0</v>
      </c>
      <c r="P817" s="38"/>
      <c r="Q817" s="38"/>
      <c r="R817" s="38"/>
      <c r="S817" s="37"/>
      <c r="T817" s="24" t="str">
        <f>IFERROR(INDEX(List!$G:$G,MATCH('Cash Flow_Exp'!$U817,List!$H:$H,0)),"")</f>
        <v/>
      </c>
      <c r="U817" s="2"/>
    </row>
    <row r="818" spans="2:21">
      <c r="B818" s="18">
        <f t="shared" si="73"/>
        <v>0</v>
      </c>
      <c r="C818" s="44">
        <f t="shared" si="74"/>
        <v>0</v>
      </c>
      <c r="D818" s="6"/>
      <c r="E818" s="6"/>
      <c r="F818" s="6"/>
      <c r="G818" s="44">
        <f t="shared" si="75"/>
        <v>0</v>
      </c>
      <c r="H818" s="6"/>
      <c r="I818" s="6"/>
      <c r="J818" s="6"/>
      <c r="K818" s="44">
        <f t="shared" si="76"/>
        <v>0</v>
      </c>
      <c r="L818" s="6"/>
      <c r="M818" s="6"/>
      <c r="N818" s="6"/>
      <c r="O818" s="44">
        <f t="shared" si="77"/>
        <v>0</v>
      </c>
      <c r="P818" s="38"/>
      <c r="Q818" s="38"/>
      <c r="R818" s="38"/>
      <c r="S818" s="37"/>
      <c r="T818" s="24" t="str">
        <f>IFERROR(INDEX(List!$G:$G,MATCH('Cash Flow_Exp'!$U818,List!$H:$H,0)),"")</f>
        <v/>
      </c>
      <c r="U818" s="2"/>
    </row>
    <row r="819" spans="2:21">
      <c r="B819" s="18">
        <f t="shared" si="73"/>
        <v>0</v>
      </c>
      <c r="C819" s="44">
        <f t="shared" si="74"/>
        <v>0</v>
      </c>
      <c r="D819" s="6"/>
      <c r="E819" s="6"/>
      <c r="F819" s="6"/>
      <c r="G819" s="44">
        <f t="shared" si="75"/>
        <v>0</v>
      </c>
      <c r="H819" s="6"/>
      <c r="I819" s="6"/>
      <c r="J819" s="6"/>
      <c r="K819" s="44">
        <f t="shared" si="76"/>
        <v>0</v>
      </c>
      <c r="L819" s="6"/>
      <c r="M819" s="6"/>
      <c r="N819" s="6"/>
      <c r="O819" s="44">
        <f t="shared" si="77"/>
        <v>0</v>
      </c>
      <c r="P819" s="38"/>
      <c r="Q819" s="38"/>
      <c r="R819" s="38"/>
      <c r="S819" s="37"/>
      <c r="T819" s="24" t="str">
        <f>IFERROR(INDEX(List!$G:$G,MATCH('Cash Flow_Exp'!$U819,List!$H:$H,0)),"")</f>
        <v/>
      </c>
      <c r="U819" s="2"/>
    </row>
    <row r="820" spans="2:21">
      <c r="B820" s="18">
        <f t="shared" si="73"/>
        <v>0</v>
      </c>
      <c r="C820" s="44">
        <f t="shared" si="74"/>
        <v>0</v>
      </c>
      <c r="D820" s="6"/>
      <c r="E820" s="6"/>
      <c r="F820" s="6"/>
      <c r="G820" s="44">
        <f t="shared" si="75"/>
        <v>0</v>
      </c>
      <c r="H820" s="6"/>
      <c r="I820" s="6"/>
      <c r="J820" s="6"/>
      <c r="K820" s="44">
        <f t="shared" si="76"/>
        <v>0</v>
      </c>
      <c r="L820" s="6"/>
      <c r="M820" s="6"/>
      <c r="N820" s="6"/>
      <c r="O820" s="44">
        <f t="shared" si="77"/>
        <v>0</v>
      </c>
      <c r="P820" s="38"/>
      <c r="Q820" s="38"/>
      <c r="R820" s="38"/>
      <c r="S820" s="37"/>
      <c r="T820" s="24" t="str">
        <f>IFERROR(INDEX(List!$G:$G,MATCH('Cash Flow_Exp'!$U820,List!$H:$H,0)),"")</f>
        <v/>
      </c>
      <c r="U820" s="2"/>
    </row>
    <row r="821" spans="2:21">
      <c r="B821" s="18">
        <f t="shared" si="73"/>
        <v>0</v>
      </c>
      <c r="C821" s="44">
        <f t="shared" si="74"/>
        <v>0</v>
      </c>
      <c r="D821" s="6"/>
      <c r="E821" s="6"/>
      <c r="F821" s="6"/>
      <c r="G821" s="44">
        <f t="shared" si="75"/>
        <v>0</v>
      </c>
      <c r="H821" s="6"/>
      <c r="I821" s="6"/>
      <c r="J821" s="6"/>
      <c r="K821" s="44">
        <f t="shared" si="76"/>
        <v>0</v>
      </c>
      <c r="L821" s="6"/>
      <c r="M821" s="6"/>
      <c r="N821" s="6"/>
      <c r="O821" s="44">
        <f t="shared" si="77"/>
        <v>0</v>
      </c>
      <c r="P821" s="38"/>
      <c r="Q821" s="38"/>
      <c r="R821" s="38"/>
      <c r="S821" s="37"/>
      <c r="T821" s="24" t="str">
        <f>IFERROR(INDEX(List!$G:$G,MATCH('Cash Flow_Exp'!$U821,List!$H:$H,0)),"")</f>
        <v/>
      </c>
      <c r="U821" s="2"/>
    </row>
    <row r="822" spans="2:21">
      <c r="B822" s="18">
        <f t="shared" si="73"/>
        <v>0</v>
      </c>
      <c r="C822" s="44">
        <f t="shared" si="74"/>
        <v>0</v>
      </c>
      <c r="D822" s="6"/>
      <c r="E822" s="6"/>
      <c r="F822" s="6"/>
      <c r="G822" s="44">
        <f t="shared" si="75"/>
        <v>0</v>
      </c>
      <c r="H822" s="6"/>
      <c r="I822" s="6"/>
      <c r="J822" s="6"/>
      <c r="K822" s="44">
        <f t="shared" si="76"/>
        <v>0</v>
      </c>
      <c r="L822" s="6"/>
      <c r="M822" s="6"/>
      <c r="N822" s="6"/>
      <c r="O822" s="44">
        <f t="shared" si="77"/>
        <v>0</v>
      </c>
      <c r="P822" s="38"/>
      <c r="Q822" s="38"/>
      <c r="R822" s="38"/>
      <c r="S822" s="37"/>
      <c r="T822" s="24" t="str">
        <f>IFERROR(INDEX(List!$G:$G,MATCH('Cash Flow_Exp'!$U822,List!$H:$H,0)),"")</f>
        <v/>
      </c>
      <c r="U822" s="2"/>
    </row>
    <row r="823" spans="2:21">
      <c r="B823" s="18">
        <f t="shared" si="73"/>
        <v>0</v>
      </c>
      <c r="C823" s="44">
        <f t="shared" si="74"/>
        <v>0</v>
      </c>
      <c r="D823" s="6"/>
      <c r="E823" s="6"/>
      <c r="F823" s="6"/>
      <c r="G823" s="44">
        <f t="shared" si="75"/>
        <v>0</v>
      </c>
      <c r="H823" s="6"/>
      <c r="I823" s="6"/>
      <c r="J823" s="6"/>
      <c r="K823" s="44">
        <f t="shared" si="76"/>
        <v>0</v>
      </c>
      <c r="L823" s="6"/>
      <c r="M823" s="6"/>
      <c r="N823" s="6"/>
      <c r="O823" s="44">
        <f t="shared" si="77"/>
        <v>0</v>
      </c>
      <c r="P823" s="38"/>
      <c r="Q823" s="38"/>
      <c r="R823" s="38"/>
      <c r="S823" s="37"/>
      <c r="T823" s="24" t="str">
        <f>IFERROR(INDEX(List!$G:$G,MATCH('Cash Flow_Exp'!$U823,List!$H:$H,0)),"")</f>
        <v/>
      </c>
      <c r="U823" s="2"/>
    </row>
    <row r="824" spans="2:21">
      <c r="B824" s="18">
        <f t="shared" si="73"/>
        <v>0</v>
      </c>
      <c r="C824" s="44">
        <f t="shared" si="74"/>
        <v>0</v>
      </c>
      <c r="D824" s="6"/>
      <c r="E824" s="6"/>
      <c r="F824" s="6"/>
      <c r="G824" s="44">
        <f t="shared" si="75"/>
        <v>0</v>
      </c>
      <c r="H824" s="6"/>
      <c r="I824" s="6"/>
      <c r="J824" s="6"/>
      <c r="K824" s="44">
        <f t="shared" si="76"/>
        <v>0</v>
      </c>
      <c r="L824" s="6"/>
      <c r="M824" s="6"/>
      <c r="N824" s="6"/>
      <c r="O824" s="44">
        <f t="shared" si="77"/>
        <v>0</v>
      </c>
      <c r="P824" s="38"/>
      <c r="Q824" s="38"/>
      <c r="R824" s="38"/>
      <c r="S824" s="37"/>
      <c r="T824" s="24" t="str">
        <f>IFERROR(INDEX(List!$G:$G,MATCH('Cash Flow_Exp'!$U824,List!$H:$H,0)),"")</f>
        <v/>
      </c>
      <c r="U824" s="2"/>
    </row>
    <row r="825" spans="2:21">
      <c r="B825" s="18">
        <f t="shared" si="73"/>
        <v>0</v>
      </c>
      <c r="C825" s="44">
        <f t="shared" si="74"/>
        <v>0</v>
      </c>
      <c r="D825" s="6"/>
      <c r="E825" s="6"/>
      <c r="F825" s="6"/>
      <c r="G825" s="44">
        <f t="shared" si="75"/>
        <v>0</v>
      </c>
      <c r="H825" s="6"/>
      <c r="I825" s="6"/>
      <c r="J825" s="6"/>
      <c r="K825" s="44">
        <f t="shared" si="76"/>
        <v>0</v>
      </c>
      <c r="L825" s="6"/>
      <c r="M825" s="6"/>
      <c r="N825" s="6"/>
      <c r="O825" s="44">
        <f t="shared" si="77"/>
        <v>0</v>
      </c>
      <c r="P825" s="38"/>
      <c r="Q825" s="38"/>
      <c r="R825" s="38"/>
      <c r="S825" s="37"/>
      <c r="T825" s="24" t="str">
        <f>IFERROR(INDEX(List!$G:$G,MATCH('Cash Flow_Exp'!$U825,List!$H:$H,0)),"")</f>
        <v/>
      </c>
      <c r="U825" s="2"/>
    </row>
    <row r="826" spans="2:21">
      <c r="B826" s="18">
        <f t="shared" si="73"/>
        <v>0</v>
      </c>
      <c r="C826" s="44">
        <f t="shared" si="74"/>
        <v>0</v>
      </c>
      <c r="D826" s="6"/>
      <c r="E826" s="6"/>
      <c r="F826" s="6"/>
      <c r="G826" s="44">
        <f t="shared" si="75"/>
        <v>0</v>
      </c>
      <c r="H826" s="6"/>
      <c r="I826" s="6"/>
      <c r="J826" s="6"/>
      <c r="K826" s="44">
        <f t="shared" si="76"/>
        <v>0</v>
      </c>
      <c r="L826" s="6"/>
      <c r="M826" s="6"/>
      <c r="N826" s="6"/>
      <c r="O826" s="44">
        <f t="shared" si="77"/>
        <v>0</v>
      </c>
      <c r="P826" s="38"/>
      <c r="Q826" s="38"/>
      <c r="R826" s="38"/>
      <c r="S826" s="37"/>
      <c r="T826" s="24" t="str">
        <f>IFERROR(INDEX(List!$G:$G,MATCH('Cash Flow_Exp'!$U826,List!$H:$H,0)),"")</f>
        <v/>
      </c>
      <c r="U826" s="2"/>
    </row>
    <row r="827" spans="2:21">
      <c r="B827" s="18">
        <f t="shared" si="73"/>
        <v>0</v>
      </c>
      <c r="C827" s="44">
        <f t="shared" si="74"/>
        <v>0</v>
      </c>
      <c r="D827" s="6"/>
      <c r="E827" s="6"/>
      <c r="F827" s="6"/>
      <c r="G827" s="44">
        <f t="shared" si="75"/>
        <v>0</v>
      </c>
      <c r="H827" s="6"/>
      <c r="I827" s="6"/>
      <c r="J827" s="6"/>
      <c r="K827" s="44">
        <f t="shared" si="76"/>
        <v>0</v>
      </c>
      <c r="L827" s="6"/>
      <c r="M827" s="6"/>
      <c r="N827" s="6"/>
      <c r="O827" s="44">
        <f t="shared" si="77"/>
        <v>0</v>
      </c>
      <c r="P827" s="38"/>
      <c r="Q827" s="38"/>
      <c r="R827" s="38"/>
      <c r="S827" s="37"/>
      <c r="T827" s="24" t="str">
        <f>IFERROR(INDEX(List!$G:$G,MATCH('Cash Flow_Exp'!$U827,List!$H:$H,0)),"")</f>
        <v/>
      </c>
      <c r="U827" s="2"/>
    </row>
    <row r="828" spans="2:21">
      <c r="B828" s="18">
        <f t="shared" si="73"/>
        <v>0</v>
      </c>
      <c r="C828" s="44">
        <f t="shared" si="74"/>
        <v>0</v>
      </c>
      <c r="D828" s="6"/>
      <c r="E828" s="6"/>
      <c r="F828" s="6"/>
      <c r="G828" s="44">
        <f t="shared" si="75"/>
        <v>0</v>
      </c>
      <c r="H828" s="6"/>
      <c r="I828" s="6"/>
      <c r="J828" s="6"/>
      <c r="K828" s="44">
        <f t="shared" si="76"/>
        <v>0</v>
      </c>
      <c r="L828" s="6"/>
      <c r="M828" s="6"/>
      <c r="N828" s="6"/>
      <c r="O828" s="44">
        <f t="shared" si="77"/>
        <v>0</v>
      </c>
      <c r="P828" s="38"/>
      <c r="Q828" s="38"/>
      <c r="R828" s="38"/>
      <c r="S828" s="37"/>
      <c r="T828" s="24" t="str">
        <f>IFERROR(INDEX(List!$G:$G,MATCH('Cash Flow_Exp'!$U828,List!$H:$H,0)),"")</f>
        <v/>
      </c>
      <c r="U828" s="2"/>
    </row>
    <row r="829" spans="2:21">
      <c r="B829" s="18">
        <f t="shared" si="73"/>
        <v>0</v>
      </c>
      <c r="C829" s="44">
        <f t="shared" si="74"/>
        <v>0</v>
      </c>
      <c r="D829" s="6"/>
      <c r="E829" s="6"/>
      <c r="F829" s="6"/>
      <c r="G829" s="44">
        <f t="shared" si="75"/>
        <v>0</v>
      </c>
      <c r="H829" s="6"/>
      <c r="I829" s="6"/>
      <c r="J829" s="6"/>
      <c r="K829" s="44">
        <f t="shared" si="76"/>
        <v>0</v>
      </c>
      <c r="L829" s="6"/>
      <c r="M829" s="6"/>
      <c r="N829" s="6"/>
      <c r="O829" s="44">
        <f t="shared" si="77"/>
        <v>0</v>
      </c>
      <c r="P829" s="38"/>
      <c r="Q829" s="38"/>
      <c r="R829" s="38"/>
      <c r="S829" s="37"/>
      <c r="T829" s="24" t="str">
        <f>IFERROR(INDEX(List!$G:$G,MATCH('Cash Flow_Exp'!$U829,List!$H:$H,0)),"")</f>
        <v/>
      </c>
      <c r="U829" s="2"/>
    </row>
    <row r="830" spans="2:21">
      <c r="B830" s="18">
        <f t="shared" si="73"/>
        <v>0</v>
      </c>
      <c r="C830" s="44">
        <f t="shared" si="74"/>
        <v>0</v>
      </c>
      <c r="D830" s="6"/>
      <c r="E830" s="6"/>
      <c r="F830" s="6"/>
      <c r="G830" s="44">
        <f t="shared" si="75"/>
        <v>0</v>
      </c>
      <c r="H830" s="6"/>
      <c r="I830" s="6"/>
      <c r="J830" s="6"/>
      <c r="K830" s="44">
        <f t="shared" si="76"/>
        <v>0</v>
      </c>
      <c r="L830" s="6"/>
      <c r="M830" s="6"/>
      <c r="N830" s="6"/>
      <c r="O830" s="44">
        <f t="shared" si="77"/>
        <v>0</v>
      </c>
      <c r="P830" s="38"/>
      <c r="Q830" s="38"/>
      <c r="R830" s="38"/>
      <c r="S830" s="37"/>
      <c r="T830" s="24" t="str">
        <f>IFERROR(INDEX(List!$G:$G,MATCH('Cash Flow_Exp'!$U830,List!$H:$H,0)),"")</f>
        <v/>
      </c>
      <c r="U830" s="2"/>
    </row>
    <row r="831" spans="2:21">
      <c r="B831" s="18">
        <f t="shared" si="73"/>
        <v>0</v>
      </c>
      <c r="C831" s="44">
        <f t="shared" si="74"/>
        <v>0</v>
      </c>
      <c r="D831" s="6"/>
      <c r="E831" s="6"/>
      <c r="F831" s="6"/>
      <c r="G831" s="44">
        <f t="shared" si="75"/>
        <v>0</v>
      </c>
      <c r="H831" s="6"/>
      <c r="I831" s="6"/>
      <c r="J831" s="6"/>
      <c r="K831" s="44">
        <f t="shared" si="76"/>
        <v>0</v>
      </c>
      <c r="L831" s="6"/>
      <c r="M831" s="6"/>
      <c r="N831" s="6"/>
      <c r="O831" s="44">
        <f t="shared" si="77"/>
        <v>0</v>
      </c>
      <c r="P831" s="38"/>
      <c r="Q831" s="38"/>
      <c r="R831" s="38"/>
      <c r="S831" s="37"/>
      <c r="T831" s="24" t="str">
        <f>IFERROR(INDEX(List!$G:$G,MATCH('Cash Flow_Exp'!$U831,List!$H:$H,0)),"")</f>
        <v/>
      </c>
      <c r="U831" s="2"/>
    </row>
    <row r="832" spans="2:21">
      <c r="B832" s="18">
        <f t="shared" si="73"/>
        <v>0</v>
      </c>
      <c r="C832" s="44">
        <f t="shared" si="74"/>
        <v>0</v>
      </c>
      <c r="D832" s="6"/>
      <c r="E832" s="6"/>
      <c r="F832" s="6"/>
      <c r="G832" s="44">
        <f t="shared" si="75"/>
        <v>0</v>
      </c>
      <c r="H832" s="6"/>
      <c r="I832" s="6"/>
      <c r="J832" s="6"/>
      <c r="K832" s="44">
        <f t="shared" si="76"/>
        <v>0</v>
      </c>
      <c r="L832" s="6"/>
      <c r="M832" s="6"/>
      <c r="N832" s="6"/>
      <c r="O832" s="44">
        <f t="shared" si="77"/>
        <v>0</v>
      </c>
      <c r="P832" s="38"/>
      <c r="Q832" s="38"/>
      <c r="R832" s="38"/>
      <c r="S832" s="37"/>
      <c r="T832" s="24" t="str">
        <f>IFERROR(INDEX(List!$G:$G,MATCH('Cash Flow_Exp'!$U832,List!$H:$H,0)),"")</f>
        <v/>
      </c>
      <c r="U832" s="2"/>
    </row>
    <row r="833" spans="2:21">
      <c r="B833" s="18">
        <f t="shared" si="73"/>
        <v>0</v>
      </c>
      <c r="C833" s="44">
        <f t="shared" si="74"/>
        <v>0</v>
      </c>
      <c r="D833" s="6"/>
      <c r="E833" s="6"/>
      <c r="F833" s="6"/>
      <c r="G833" s="44">
        <f t="shared" si="75"/>
        <v>0</v>
      </c>
      <c r="H833" s="6"/>
      <c r="I833" s="6"/>
      <c r="J833" s="6"/>
      <c r="K833" s="44">
        <f t="shared" si="76"/>
        <v>0</v>
      </c>
      <c r="L833" s="6"/>
      <c r="M833" s="6"/>
      <c r="N833" s="6"/>
      <c r="O833" s="44">
        <f t="shared" si="77"/>
        <v>0</v>
      </c>
      <c r="P833" s="38"/>
      <c r="Q833" s="38"/>
      <c r="R833" s="38"/>
      <c r="S833" s="37"/>
      <c r="T833" s="24" t="str">
        <f>IFERROR(INDEX(List!$G:$G,MATCH('Cash Flow_Exp'!$U833,List!$H:$H,0)),"")</f>
        <v/>
      </c>
      <c r="U833" s="2"/>
    </row>
    <row r="834" spans="2:21">
      <c r="B834" s="18">
        <f t="shared" si="73"/>
        <v>0</v>
      </c>
      <c r="C834" s="44">
        <f t="shared" si="74"/>
        <v>0</v>
      </c>
      <c r="D834" s="6"/>
      <c r="E834" s="6"/>
      <c r="F834" s="6"/>
      <c r="G834" s="44">
        <f t="shared" si="75"/>
        <v>0</v>
      </c>
      <c r="H834" s="6"/>
      <c r="I834" s="6"/>
      <c r="J834" s="6"/>
      <c r="K834" s="44">
        <f t="shared" si="76"/>
        <v>0</v>
      </c>
      <c r="L834" s="6"/>
      <c r="M834" s="6"/>
      <c r="N834" s="6"/>
      <c r="O834" s="44">
        <f t="shared" si="77"/>
        <v>0</v>
      </c>
      <c r="P834" s="38"/>
      <c r="Q834" s="38"/>
      <c r="R834" s="38"/>
      <c r="S834" s="37"/>
      <c r="T834" s="24" t="str">
        <f>IFERROR(INDEX(List!$G:$G,MATCH('Cash Flow_Exp'!$U834,List!$H:$H,0)),"")</f>
        <v/>
      </c>
      <c r="U834" s="2"/>
    </row>
    <row r="835" spans="2:21">
      <c r="B835" s="18">
        <f t="shared" si="73"/>
        <v>0</v>
      </c>
      <c r="C835" s="44">
        <f t="shared" si="74"/>
        <v>0</v>
      </c>
      <c r="D835" s="6"/>
      <c r="E835" s="6"/>
      <c r="F835" s="6"/>
      <c r="G835" s="44">
        <f t="shared" si="75"/>
        <v>0</v>
      </c>
      <c r="H835" s="6"/>
      <c r="I835" s="6"/>
      <c r="J835" s="6"/>
      <c r="K835" s="44">
        <f t="shared" si="76"/>
        <v>0</v>
      </c>
      <c r="L835" s="6"/>
      <c r="M835" s="6"/>
      <c r="N835" s="6"/>
      <c r="O835" s="44">
        <f t="shared" si="77"/>
        <v>0</v>
      </c>
      <c r="P835" s="38"/>
      <c r="Q835" s="38"/>
      <c r="R835" s="38"/>
      <c r="S835" s="37"/>
      <c r="T835" s="24" t="str">
        <f>IFERROR(INDEX(List!$G:$G,MATCH('Cash Flow_Exp'!$U835,List!$H:$H,0)),"")</f>
        <v/>
      </c>
      <c r="U835" s="2"/>
    </row>
    <row r="836" spans="2:21">
      <c r="B836" s="18">
        <f t="shared" si="73"/>
        <v>0</v>
      </c>
      <c r="C836" s="44">
        <f t="shared" si="74"/>
        <v>0</v>
      </c>
      <c r="D836" s="6"/>
      <c r="E836" s="6"/>
      <c r="F836" s="6"/>
      <c r="G836" s="44">
        <f t="shared" si="75"/>
        <v>0</v>
      </c>
      <c r="H836" s="6"/>
      <c r="I836" s="6"/>
      <c r="J836" s="6"/>
      <c r="K836" s="44">
        <f t="shared" si="76"/>
        <v>0</v>
      </c>
      <c r="L836" s="6"/>
      <c r="M836" s="6"/>
      <c r="N836" s="6"/>
      <c r="O836" s="44">
        <f t="shared" si="77"/>
        <v>0</v>
      </c>
      <c r="P836" s="38"/>
      <c r="Q836" s="38"/>
      <c r="R836" s="38"/>
      <c r="S836" s="37"/>
      <c r="T836" s="24" t="str">
        <f>IFERROR(INDEX(List!$G:$G,MATCH('Cash Flow_Exp'!$U836,List!$H:$H,0)),"")</f>
        <v/>
      </c>
      <c r="U836" s="2"/>
    </row>
    <row r="837" spans="2:21">
      <c r="B837" s="18">
        <f t="shared" si="73"/>
        <v>0</v>
      </c>
      <c r="C837" s="44">
        <f t="shared" si="74"/>
        <v>0</v>
      </c>
      <c r="D837" s="6"/>
      <c r="E837" s="6"/>
      <c r="F837" s="6"/>
      <c r="G837" s="44">
        <f t="shared" si="75"/>
        <v>0</v>
      </c>
      <c r="H837" s="6"/>
      <c r="I837" s="6"/>
      <c r="J837" s="6"/>
      <c r="K837" s="44">
        <f t="shared" si="76"/>
        <v>0</v>
      </c>
      <c r="L837" s="6"/>
      <c r="M837" s="6"/>
      <c r="N837" s="6"/>
      <c r="O837" s="44">
        <f t="shared" si="77"/>
        <v>0</v>
      </c>
      <c r="P837" s="38"/>
      <c r="Q837" s="38"/>
      <c r="R837" s="38"/>
      <c r="S837" s="37"/>
      <c r="T837" s="24" t="str">
        <f>IFERROR(INDEX(List!$G:$G,MATCH('Cash Flow_Exp'!$U837,List!$H:$H,0)),"")</f>
        <v/>
      </c>
      <c r="U837" s="2"/>
    </row>
    <row r="838" spans="2:21">
      <c r="B838" s="18">
        <f t="shared" si="73"/>
        <v>0</v>
      </c>
      <c r="C838" s="44">
        <f t="shared" si="74"/>
        <v>0</v>
      </c>
      <c r="D838" s="6"/>
      <c r="E838" s="6"/>
      <c r="F838" s="6"/>
      <c r="G838" s="44">
        <f t="shared" si="75"/>
        <v>0</v>
      </c>
      <c r="H838" s="6"/>
      <c r="I838" s="6"/>
      <c r="J838" s="6"/>
      <c r="K838" s="44">
        <f t="shared" si="76"/>
        <v>0</v>
      </c>
      <c r="L838" s="6"/>
      <c r="M838" s="6"/>
      <c r="N838" s="6"/>
      <c r="O838" s="44">
        <f t="shared" si="77"/>
        <v>0</v>
      </c>
      <c r="P838" s="38"/>
      <c r="Q838" s="38"/>
      <c r="R838" s="38"/>
      <c r="S838" s="37"/>
      <c r="T838" s="24" t="str">
        <f>IFERROR(INDEX(List!$G:$G,MATCH('Cash Flow_Exp'!$U838,List!$H:$H,0)),"")</f>
        <v/>
      </c>
      <c r="U838" s="2"/>
    </row>
    <row r="839" spans="2:21">
      <c r="B839" s="18">
        <f t="shared" ref="B839:B902" si="78">O839+K839+G839+C839</f>
        <v>0</v>
      </c>
      <c r="C839" s="44">
        <f t="shared" ref="C839:C902" si="79">SUM(D839:F839)</f>
        <v>0</v>
      </c>
      <c r="D839" s="6"/>
      <c r="E839" s="6"/>
      <c r="F839" s="6"/>
      <c r="G839" s="44">
        <f t="shared" ref="G839:G902" si="80">SUM(H839:J839)</f>
        <v>0</v>
      </c>
      <c r="H839" s="6"/>
      <c r="I839" s="6"/>
      <c r="J839" s="6"/>
      <c r="K839" s="44">
        <f t="shared" ref="K839:K902" si="81">SUM(L839:N839)</f>
        <v>0</v>
      </c>
      <c r="L839" s="6"/>
      <c r="M839" s="6"/>
      <c r="N839" s="6"/>
      <c r="O839" s="44">
        <f t="shared" ref="O839:O902" si="82">SUM(P839:R839)</f>
        <v>0</v>
      </c>
      <c r="P839" s="38"/>
      <c r="Q839" s="38"/>
      <c r="R839" s="38"/>
      <c r="S839" s="37"/>
      <c r="T839" s="24" t="str">
        <f>IFERROR(INDEX(List!$G:$G,MATCH('Cash Flow_Exp'!$U839,List!$H:$H,0)),"")</f>
        <v/>
      </c>
      <c r="U839" s="2"/>
    </row>
    <row r="840" spans="2:21">
      <c r="B840" s="18">
        <f t="shared" si="78"/>
        <v>0</v>
      </c>
      <c r="C840" s="44">
        <f t="shared" si="79"/>
        <v>0</v>
      </c>
      <c r="D840" s="6"/>
      <c r="E840" s="6"/>
      <c r="F840" s="6"/>
      <c r="G840" s="44">
        <f t="shared" si="80"/>
        <v>0</v>
      </c>
      <c r="H840" s="6"/>
      <c r="I840" s="6"/>
      <c r="J840" s="6"/>
      <c r="K840" s="44">
        <f t="shared" si="81"/>
        <v>0</v>
      </c>
      <c r="L840" s="6"/>
      <c r="M840" s="6"/>
      <c r="N840" s="6"/>
      <c r="O840" s="44">
        <f t="shared" si="82"/>
        <v>0</v>
      </c>
      <c r="P840" s="38"/>
      <c r="Q840" s="38"/>
      <c r="R840" s="38"/>
      <c r="S840" s="37"/>
      <c r="T840" s="24" t="str">
        <f>IFERROR(INDEX(List!$G:$G,MATCH('Cash Flow_Exp'!$U840,List!$H:$H,0)),"")</f>
        <v/>
      </c>
      <c r="U840" s="2"/>
    </row>
    <row r="841" spans="2:21">
      <c r="B841" s="18">
        <f t="shared" si="78"/>
        <v>0</v>
      </c>
      <c r="C841" s="44">
        <f t="shared" si="79"/>
        <v>0</v>
      </c>
      <c r="D841" s="6"/>
      <c r="E841" s="6"/>
      <c r="F841" s="6"/>
      <c r="G841" s="44">
        <f t="shared" si="80"/>
        <v>0</v>
      </c>
      <c r="H841" s="6"/>
      <c r="I841" s="6"/>
      <c r="J841" s="6"/>
      <c r="K841" s="44">
        <f t="shared" si="81"/>
        <v>0</v>
      </c>
      <c r="L841" s="6"/>
      <c r="M841" s="6"/>
      <c r="N841" s="6"/>
      <c r="O841" s="44">
        <f t="shared" si="82"/>
        <v>0</v>
      </c>
      <c r="P841" s="38"/>
      <c r="Q841" s="38"/>
      <c r="R841" s="38"/>
      <c r="S841" s="37"/>
      <c r="T841" s="24" t="str">
        <f>IFERROR(INDEX(List!$G:$G,MATCH('Cash Flow_Exp'!$U841,List!$H:$H,0)),"")</f>
        <v/>
      </c>
      <c r="U841" s="2"/>
    </row>
    <row r="842" spans="2:21">
      <c r="B842" s="18">
        <f t="shared" si="78"/>
        <v>0</v>
      </c>
      <c r="C842" s="44">
        <f t="shared" si="79"/>
        <v>0</v>
      </c>
      <c r="D842" s="6"/>
      <c r="E842" s="6"/>
      <c r="F842" s="6"/>
      <c r="G842" s="44">
        <f t="shared" si="80"/>
        <v>0</v>
      </c>
      <c r="H842" s="6"/>
      <c r="I842" s="6"/>
      <c r="J842" s="6"/>
      <c r="K842" s="44">
        <f t="shared" si="81"/>
        <v>0</v>
      </c>
      <c r="L842" s="6"/>
      <c r="M842" s="6"/>
      <c r="N842" s="6"/>
      <c r="O842" s="44">
        <f t="shared" si="82"/>
        <v>0</v>
      </c>
      <c r="P842" s="38"/>
      <c r="Q842" s="38"/>
      <c r="R842" s="38"/>
      <c r="S842" s="37"/>
      <c r="T842" s="24" t="str">
        <f>IFERROR(INDEX(List!$G:$G,MATCH('Cash Flow_Exp'!$U842,List!$H:$H,0)),"")</f>
        <v/>
      </c>
      <c r="U842" s="2"/>
    </row>
    <row r="843" spans="2:21">
      <c r="B843" s="18">
        <f t="shared" si="78"/>
        <v>0</v>
      </c>
      <c r="C843" s="44">
        <f t="shared" si="79"/>
        <v>0</v>
      </c>
      <c r="D843" s="6"/>
      <c r="E843" s="6"/>
      <c r="F843" s="6"/>
      <c r="G843" s="44">
        <f t="shared" si="80"/>
        <v>0</v>
      </c>
      <c r="H843" s="6"/>
      <c r="I843" s="6"/>
      <c r="J843" s="6"/>
      <c r="K843" s="44">
        <f t="shared" si="81"/>
        <v>0</v>
      </c>
      <c r="L843" s="6"/>
      <c r="M843" s="6"/>
      <c r="N843" s="6"/>
      <c r="O843" s="44">
        <f t="shared" si="82"/>
        <v>0</v>
      </c>
      <c r="P843" s="38"/>
      <c r="Q843" s="38"/>
      <c r="R843" s="38"/>
      <c r="S843" s="37"/>
      <c r="T843" s="24" t="str">
        <f>IFERROR(INDEX(List!$G:$G,MATCH('Cash Flow_Exp'!$U843,List!$H:$H,0)),"")</f>
        <v/>
      </c>
      <c r="U843" s="2"/>
    </row>
    <row r="844" spans="2:21">
      <c r="B844" s="18">
        <f t="shared" si="78"/>
        <v>0</v>
      </c>
      <c r="C844" s="44">
        <f t="shared" si="79"/>
        <v>0</v>
      </c>
      <c r="D844" s="6"/>
      <c r="E844" s="6"/>
      <c r="F844" s="6"/>
      <c r="G844" s="44">
        <f t="shared" si="80"/>
        <v>0</v>
      </c>
      <c r="H844" s="6"/>
      <c r="I844" s="6"/>
      <c r="J844" s="6"/>
      <c r="K844" s="44">
        <f t="shared" si="81"/>
        <v>0</v>
      </c>
      <c r="L844" s="6"/>
      <c r="M844" s="6"/>
      <c r="N844" s="6"/>
      <c r="O844" s="44">
        <f t="shared" si="82"/>
        <v>0</v>
      </c>
      <c r="P844" s="38"/>
      <c r="Q844" s="38"/>
      <c r="R844" s="38"/>
      <c r="S844" s="37"/>
      <c r="T844" s="24" t="str">
        <f>IFERROR(INDEX(List!$G:$G,MATCH('Cash Flow_Exp'!$U844,List!$H:$H,0)),"")</f>
        <v/>
      </c>
      <c r="U844" s="2"/>
    </row>
    <row r="845" spans="2:21">
      <c r="B845" s="18">
        <f t="shared" si="78"/>
        <v>0</v>
      </c>
      <c r="C845" s="44">
        <f t="shared" si="79"/>
        <v>0</v>
      </c>
      <c r="D845" s="6"/>
      <c r="E845" s="6"/>
      <c r="F845" s="6"/>
      <c r="G845" s="44">
        <f t="shared" si="80"/>
        <v>0</v>
      </c>
      <c r="H845" s="6"/>
      <c r="I845" s="6"/>
      <c r="J845" s="6"/>
      <c r="K845" s="44">
        <f t="shared" si="81"/>
        <v>0</v>
      </c>
      <c r="L845" s="6"/>
      <c r="M845" s="6"/>
      <c r="N845" s="6"/>
      <c r="O845" s="44">
        <f t="shared" si="82"/>
        <v>0</v>
      </c>
      <c r="P845" s="38"/>
      <c r="Q845" s="38"/>
      <c r="R845" s="38"/>
      <c r="S845" s="37"/>
      <c r="T845" s="24" t="str">
        <f>IFERROR(INDEX(List!$G:$G,MATCH('Cash Flow_Exp'!$U845,List!$H:$H,0)),"")</f>
        <v/>
      </c>
      <c r="U845" s="2"/>
    </row>
    <row r="846" spans="2:21">
      <c r="B846" s="18">
        <f t="shared" si="78"/>
        <v>0</v>
      </c>
      <c r="C846" s="44">
        <f t="shared" si="79"/>
        <v>0</v>
      </c>
      <c r="D846" s="6"/>
      <c r="E846" s="6"/>
      <c r="F846" s="6"/>
      <c r="G846" s="44">
        <f t="shared" si="80"/>
        <v>0</v>
      </c>
      <c r="H846" s="6"/>
      <c r="I846" s="6"/>
      <c r="J846" s="6"/>
      <c r="K846" s="44">
        <f t="shared" si="81"/>
        <v>0</v>
      </c>
      <c r="L846" s="6"/>
      <c r="M846" s="6"/>
      <c r="N846" s="6"/>
      <c r="O846" s="44">
        <f t="shared" si="82"/>
        <v>0</v>
      </c>
      <c r="P846" s="38"/>
      <c r="Q846" s="38"/>
      <c r="R846" s="38"/>
      <c r="S846" s="37"/>
      <c r="T846" s="24" t="str">
        <f>IFERROR(INDEX(List!$G:$G,MATCH('Cash Flow_Exp'!$U846,List!$H:$H,0)),"")</f>
        <v/>
      </c>
      <c r="U846" s="2"/>
    </row>
    <row r="847" spans="2:21">
      <c r="B847" s="18">
        <f t="shared" si="78"/>
        <v>0</v>
      </c>
      <c r="C847" s="44">
        <f t="shared" si="79"/>
        <v>0</v>
      </c>
      <c r="D847" s="6"/>
      <c r="E847" s="6"/>
      <c r="F847" s="6"/>
      <c r="G847" s="44">
        <f t="shared" si="80"/>
        <v>0</v>
      </c>
      <c r="H847" s="6"/>
      <c r="I847" s="6"/>
      <c r="J847" s="6"/>
      <c r="K847" s="44">
        <f t="shared" si="81"/>
        <v>0</v>
      </c>
      <c r="L847" s="6"/>
      <c r="M847" s="6"/>
      <c r="N847" s="6"/>
      <c r="O847" s="44">
        <f t="shared" si="82"/>
        <v>0</v>
      </c>
      <c r="P847" s="38"/>
      <c r="Q847" s="38"/>
      <c r="R847" s="38"/>
      <c r="S847" s="37"/>
      <c r="T847" s="24" t="str">
        <f>IFERROR(INDEX(List!$G:$G,MATCH('Cash Flow_Exp'!$U847,List!$H:$H,0)),"")</f>
        <v/>
      </c>
      <c r="U847" s="2"/>
    </row>
    <row r="848" spans="2:21">
      <c r="B848" s="18">
        <f t="shared" si="78"/>
        <v>0</v>
      </c>
      <c r="C848" s="44">
        <f t="shared" si="79"/>
        <v>0</v>
      </c>
      <c r="D848" s="6"/>
      <c r="E848" s="6"/>
      <c r="F848" s="6"/>
      <c r="G848" s="44">
        <f t="shared" si="80"/>
        <v>0</v>
      </c>
      <c r="H848" s="6"/>
      <c r="I848" s="6"/>
      <c r="J848" s="6"/>
      <c r="K848" s="44">
        <f t="shared" si="81"/>
        <v>0</v>
      </c>
      <c r="L848" s="6"/>
      <c r="M848" s="6"/>
      <c r="N848" s="6"/>
      <c r="O848" s="44">
        <f t="shared" si="82"/>
        <v>0</v>
      </c>
      <c r="P848" s="38"/>
      <c r="Q848" s="38"/>
      <c r="R848" s="38"/>
      <c r="S848" s="37"/>
      <c r="T848" s="24" t="str">
        <f>IFERROR(INDEX(List!$G:$G,MATCH('Cash Flow_Exp'!$U848,List!$H:$H,0)),"")</f>
        <v/>
      </c>
      <c r="U848" s="2"/>
    </row>
    <row r="849" spans="2:21">
      <c r="B849" s="18">
        <f t="shared" si="78"/>
        <v>0</v>
      </c>
      <c r="C849" s="44">
        <f t="shared" si="79"/>
        <v>0</v>
      </c>
      <c r="D849" s="6"/>
      <c r="E849" s="6"/>
      <c r="F849" s="6"/>
      <c r="G849" s="44">
        <f t="shared" si="80"/>
        <v>0</v>
      </c>
      <c r="H849" s="6"/>
      <c r="I849" s="6"/>
      <c r="J849" s="6"/>
      <c r="K849" s="44">
        <f t="shared" si="81"/>
        <v>0</v>
      </c>
      <c r="L849" s="6"/>
      <c r="M849" s="6"/>
      <c r="N849" s="6"/>
      <c r="O849" s="44">
        <f t="shared" si="82"/>
        <v>0</v>
      </c>
      <c r="P849" s="38"/>
      <c r="Q849" s="38"/>
      <c r="R849" s="38"/>
      <c r="S849" s="37"/>
      <c r="T849" s="24" t="str">
        <f>IFERROR(INDEX(List!$G:$G,MATCH('Cash Flow_Exp'!$U849,List!$H:$H,0)),"")</f>
        <v/>
      </c>
      <c r="U849" s="2"/>
    </row>
    <row r="850" spans="2:21">
      <c r="B850" s="18">
        <f t="shared" si="78"/>
        <v>0</v>
      </c>
      <c r="C850" s="44">
        <f t="shared" si="79"/>
        <v>0</v>
      </c>
      <c r="D850" s="6"/>
      <c r="E850" s="6"/>
      <c r="F850" s="6"/>
      <c r="G850" s="44">
        <f t="shared" si="80"/>
        <v>0</v>
      </c>
      <c r="H850" s="6"/>
      <c r="I850" s="6"/>
      <c r="J850" s="6"/>
      <c r="K850" s="44">
        <f t="shared" si="81"/>
        <v>0</v>
      </c>
      <c r="L850" s="6"/>
      <c r="M850" s="6"/>
      <c r="N850" s="6"/>
      <c r="O850" s="44">
        <f t="shared" si="82"/>
        <v>0</v>
      </c>
      <c r="P850" s="38"/>
      <c r="Q850" s="38"/>
      <c r="R850" s="38"/>
      <c r="S850" s="37"/>
      <c r="T850" s="24" t="str">
        <f>IFERROR(INDEX(List!$G:$G,MATCH('Cash Flow_Exp'!$U850,List!$H:$H,0)),"")</f>
        <v/>
      </c>
      <c r="U850" s="2"/>
    </row>
    <row r="851" spans="2:21">
      <c r="B851" s="18">
        <f t="shared" si="78"/>
        <v>0</v>
      </c>
      <c r="C851" s="44">
        <f t="shared" si="79"/>
        <v>0</v>
      </c>
      <c r="D851" s="6"/>
      <c r="E851" s="6"/>
      <c r="F851" s="6"/>
      <c r="G851" s="44">
        <f t="shared" si="80"/>
        <v>0</v>
      </c>
      <c r="H851" s="6"/>
      <c r="I851" s="6"/>
      <c r="J851" s="6"/>
      <c r="K851" s="44">
        <f t="shared" si="81"/>
        <v>0</v>
      </c>
      <c r="L851" s="6"/>
      <c r="M851" s="6"/>
      <c r="N851" s="6"/>
      <c r="O851" s="44">
        <f t="shared" si="82"/>
        <v>0</v>
      </c>
      <c r="P851" s="38"/>
      <c r="Q851" s="38"/>
      <c r="R851" s="38"/>
      <c r="S851" s="37"/>
      <c r="T851" s="24" t="str">
        <f>IFERROR(INDEX(List!$G:$G,MATCH('Cash Flow_Exp'!$U851,List!$H:$H,0)),"")</f>
        <v/>
      </c>
      <c r="U851" s="2"/>
    </row>
    <row r="852" spans="2:21">
      <c r="B852" s="18">
        <f t="shared" si="78"/>
        <v>0</v>
      </c>
      <c r="C852" s="44">
        <f t="shared" si="79"/>
        <v>0</v>
      </c>
      <c r="D852" s="6"/>
      <c r="E852" s="6"/>
      <c r="F852" s="6"/>
      <c r="G852" s="44">
        <f t="shared" si="80"/>
        <v>0</v>
      </c>
      <c r="H852" s="6"/>
      <c r="I852" s="6"/>
      <c r="J852" s="6"/>
      <c r="K852" s="44">
        <f t="shared" si="81"/>
        <v>0</v>
      </c>
      <c r="L852" s="6"/>
      <c r="M852" s="6"/>
      <c r="N852" s="6"/>
      <c r="O852" s="44">
        <f t="shared" si="82"/>
        <v>0</v>
      </c>
      <c r="P852" s="38"/>
      <c r="Q852" s="38"/>
      <c r="R852" s="38"/>
      <c r="S852" s="37"/>
      <c r="T852" s="24" t="str">
        <f>IFERROR(INDEX(List!$G:$G,MATCH('Cash Flow_Exp'!$U852,List!$H:$H,0)),"")</f>
        <v/>
      </c>
      <c r="U852" s="2"/>
    </row>
    <row r="853" spans="2:21">
      <c r="B853" s="18">
        <f t="shared" si="78"/>
        <v>0</v>
      </c>
      <c r="C853" s="44">
        <f t="shared" si="79"/>
        <v>0</v>
      </c>
      <c r="D853" s="6"/>
      <c r="E853" s="6"/>
      <c r="F853" s="6"/>
      <c r="G853" s="44">
        <f t="shared" si="80"/>
        <v>0</v>
      </c>
      <c r="H853" s="6"/>
      <c r="I853" s="6"/>
      <c r="J853" s="6"/>
      <c r="K853" s="44">
        <f t="shared" si="81"/>
        <v>0</v>
      </c>
      <c r="L853" s="6"/>
      <c r="M853" s="6"/>
      <c r="N853" s="6"/>
      <c r="O853" s="44">
        <f t="shared" si="82"/>
        <v>0</v>
      </c>
      <c r="P853" s="38"/>
      <c r="Q853" s="38"/>
      <c r="R853" s="38"/>
      <c r="S853" s="37"/>
      <c r="T853" s="24" t="str">
        <f>IFERROR(INDEX(List!$G:$G,MATCH('Cash Flow_Exp'!$U853,List!$H:$H,0)),"")</f>
        <v/>
      </c>
      <c r="U853" s="2"/>
    </row>
    <row r="854" spans="2:21">
      <c r="B854" s="18">
        <f t="shared" si="78"/>
        <v>0</v>
      </c>
      <c r="C854" s="44">
        <f t="shared" si="79"/>
        <v>0</v>
      </c>
      <c r="D854" s="6"/>
      <c r="E854" s="6"/>
      <c r="F854" s="6"/>
      <c r="G854" s="44">
        <f t="shared" si="80"/>
        <v>0</v>
      </c>
      <c r="H854" s="6"/>
      <c r="I854" s="6"/>
      <c r="J854" s="6"/>
      <c r="K854" s="44">
        <f t="shared" si="81"/>
        <v>0</v>
      </c>
      <c r="L854" s="6"/>
      <c r="M854" s="6"/>
      <c r="N854" s="6"/>
      <c r="O854" s="44">
        <f t="shared" si="82"/>
        <v>0</v>
      </c>
      <c r="P854" s="38"/>
      <c r="Q854" s="38"/>
      <c r="R854" s="38"/>
      <c r="S854" s="37"/>
      <c r="T854" s="24" t="str">
        <f>IFERROR(INDEX(List!$G:$G,MATCH('Cash Flow_Exp'!$U854,List!$H:$H,0)),"")</f>
        <v/>
      </c>
      <c r="U854" s="2"/>
    </row>
    <row r="855" spans="2:21">
      <c r="B855" s="18">
        <f t="shared" si="78"/>
        <v>0</v>
      </c>
      <c r="C855" s="44">
        <f t="shared" si="79"/>
        <v>0</v>
      </c>
      <c r="D855" s="6"/>
      <c r="E855" s="6"/>
      <c r="F855" s="6"/>
      <c r="G855" s="44">
        <f t="shared" si="80"/>
        <v>0</v>
      </c>
      <c r="H855" s="6"/>
      <c r="I855" s="6"/>
      <c r="J855" s="6"/>
      <c r="K855" s="44">
        <f t="shared" si="81"/>
        <v>0</v>
      </c>
      <c r="L855" s="6"/>
      <c r="M855" s="6"/>
      <c r="N855" s="6"/>
      <c r="O855" s="44">
        <f t="shared" si="82"/>
        <v>0</v>
      </c>
      <c r="P855" s="38"/>
      <c r="Q855" s="38"/>
      <c r="R855" s="38"/>
      <c r="S855" s="37"/>
      <c r="T855" s="24" t="str">
        <f>IFERROR(INDEX(List!$G:$G,MATCH('Cash Flow_Exp'!$U855,List!$H:$H,0)),"")</f>
        <v/>
      </c>
      <c r="U855" s="2"/>
    </row>
    <row r="856" spans="2:21">
      <c r="B856" s="18">
        <f t="shared" si="78"/>
        <v>0</v>
      </c>
      <c r="C856" s="44">
        <f t="shared" si="79"/>
        <v>0</v>
      </c>
      <c r="D856" s="6"/>
      <c r="E856" s="6"/>
      <c r="F856" s="6"/>
      <c r="G856" s="44">
        <f t="shared" si="80"/>
        <v>0</v>
      </c>
      <c r="H856" s="6"/>
      <c r="I856" s="6"/>
      <c r="J856" s="6"/>
      <c r="K856" s="44">
        <f t="shared" si="81"/>
        <v>0</v>
      </c>
      <c r="L856" s="6"/>
      <c r="M856" s="6"/>
      <c r="N856" s="6"/>
      <c r="O856" s="44">
        <f t="shared" si="82"/>
        <v>0</v>
      </c>
      <c r="P856" s="38"/>
      <c r="Q856" s="38"/>
      <c r="R856" s="38"/>
      <c r="S856" s="37"/>
      <c r="T856" s="24" t="str">
        <f>IFERROR(INDEX(List!$G:$G,MATCH('Cash Flow_Exp'!$U856,List!$H:$H,0)),"")</f>
        <v/>
      </c>
      <c r="U856" s="2"/>
    </row>
    <row r="857" spans="2:21">
      <c r="B857" s="18">
        <f t="shared" si="78"/>
        <v>0</v>
      </c>
      <c r="C857" s="44">
        <f t="shared" si="79"/>
        <v>0</v>
      </c>
      <c r="D857" s="6"/>
      <c r="E857" s="6"/>
      <c r="F857" s="6"/>
      <c r="G857" s="44">
        <f t="shared" si="80"/>
        <v>0</v>
      </c>
      <c r="H857" s="6"/>
      <c r="I857" s="6"/>
      <c r="J857" s="6"/>
      <c r="K857" s="44">
        <f t="shared" si="81"/>
        <v>0</v>
      </c>
      <c r="L857" s="6"/>
      <c r="M857" s="6"/>
      <c r="N857" s="6"/>
      <c r="O857" s="44">
        <f t="shared" si="82"/>
        <v>0</v>
      </c>
      <c r="P857" s="38"/>
      <c r="Q857" s="38"/>
      <c r="R857" s="38"/>
      <c r="S857" s="37"/>
      <c r="T857" s="24" t="str">
        <f>IFERROR(INDEX(List!$G:$G,MATCH('Cash Flow_Exp'!$U857,List!$H:$H,0)),"")</f>
        <v/>
      </c>
      <c r="U857" s="2"/>
    </row>
    <row r="858" spans="2:21">
      <c r="B858" s="18">
        <f t="shared" si="78"/>
        <v>0</v>
      </c>
      <c r="C858" s="44">
        <f t="shared" si="79"/>
        <v>0</v>
      </c>
      <c r="D858" s="6"/>
      <c r="E858" s="6"/>
      <c r="F858" s="6"/>
      <c r="G858" s="44">
        <f t="shared" si="80"/>
        <v>0</v>
      </c>
      <c r="H858" s="6"/>
      <c r="I858" s="6"/>
      <c r="J858" s="6"/>
      <c r="K858" s="44">
        <f t="shared" si="81"/>
        <v>0</v>
      </c>
      <c r="L858" s="6"/>
      <c r="M858" s="6"/>
      <c r="N858" s="6"/>
      <c r="O858" s="44">
        <f t="shared" si="82"/>
        <v>0</v>
      </c>
      <c r="P858" s="38"/>
      <c r="Q858" s="38"/>
      <c r="R858" s="38"/>
      <c r="S858" s="37"/>
      <c r="T858" s="24" t="str">
        <f>IFERROR(INDEX(List!$G:$G,MATCH('Cash Flow_Exp'!$U858,List!$H:$H,0)),"")</f>
        <v/>
      </c>
      <c r="U858" s="2"/>
    </row>
    <row r="859" spans="2:21">
      <c r="B859" s="18">
        <f t="shared" si="78"/>
        <v>0</v>
      </c>
      <c r="C859" s="44">
        <f t="shared" si="79"/>
        <v>0</v>
      </c>
      <c r="D859" s="6"/>
      <c r="E859" s="6"/>
      <c r="F859" s="6"/>
      <c r="G859" s="44">
        <f t="shared" si="80"/>
        <v>0</v>
      </c>
      <c r="H859" s="6"/>
      <c r="I859" s="6"/>
      <c r="J859" s="6"/>
      <c r="K859" s="44">
        <f t="shared" si="81"/>
        <v>0</v>
      </c>
      <c r="L859" s="6"/>
      <c r="M859" s="6"/>
      <c r="N859" s="6"/>
      <c r="O859" s="44">
        <f t="shared" si="82"/>
        <v>0</v>
      </c>
      <c r="P859" s="38"/>
      <c r="Q859" s="38"/>
      <c r="R859" s="38"/>
      <c r="S859" s="37"/>
      <c r="T859" s="24" t="str">
        <f>IFERROR(INDEX(List!$G:$G,MATCH('Cash Flow_Exp'!$U859,List!$H:$H,0)),"")</f>
        <v/>
      </c>
      <c r="U859" s="2"/>
    </row>
    <row r="860" spans="2:21">
      <c r="B860" s="18">
        <f t="shared" si="78"/>
        <v>0</v>
      </c>
      <c r="C860" s="44">
        <f t="shared" si="79"/>
        <v>0</v>
      </c>
      <c r="D860" s="6"/>
      <c r="E860" s="6"/>
      <c r="F860" s="6"/>
      <c r="G860" s="44">
        <f t="shared" si="80"/>
        <v>0</v>
      </c>
      <c r="H860" s="6"/>
      <c r="I860" s="6"/>
      <c r="J860" s="6"/>
      <c r="K860" s="44">
        <f t="shared" si="81"/>
        <v>0</v>
      </c>
      <c r="L860" s="6"/>
      <c r="M860" s="6"/>
      <c r="N860" s="6"/>
      <c r="O860" s="44">
        <f t="shared" si="82"/>
        <v>0</v>
      </c>
      <c r="P860" s="38"/>
      <c r="Q860" s="38"/>
      <c r="R860" s="38"/>
      <c r="S860" s="37"/>
      <c r="T860" s="24" t="str">
        <f>IFERROR(INDEX(List!$G:$G,MATCH('Cash Flow_Exp'!$U860,List!$H:$H,0)),"")</f>
        <v/>
      </c>
      <c r="U860" s="2"/>
    </row>
    <row r="861" spans="2:21">
      <c r="B861" s="18">
        <f t="shared" si="78"/>
        <v>0</v>
      </c>
      <c r="C861" s="44">
        <f t="shared" si="79"/>
        <v>0</v>
      </c>
      <c r="D861" s="6"/>
      <c r="E861" s="6"/>
      <c r="F861" s="6"/>
      <c r="G861" s="44">
        <f t="shared" si="80"/>
        <v>0</v>
      </c>
      <c r="H861" s="6"/>
      <c r="I861" s="6"/>
      <c r="J861" s="6"/>
      <c r="K861" s="44">
        <f t="shared" si="81"/>
        <v>0</v>
      </c>
      <c r="L861" s="6"/>
      <c r="M861" s="6"/>
      <c r="N861" s="6"/>
      <c r="O861" s="44">
        <f t="shared" si="82"/>
        <v>0</v>
      </c>
      <c r="P861" s="38"/>
      <c r="Q861" s="38"/>
      <c r="R861" s="38"/>
      <c r="S861" s="37"/>
      <c r="T861" s="24" t="str">
        <f>IFERROR(INDEX(List!$G:$G,MATCH('Cash Flow_Exp'!$U861,List!$H:$H,0)),"")</f>
        <v/>
      </c>
      <c r="U861" s="2"/>
    </row>
    <row r="862" spans="2:21">
      <c r="B862" s="18">
        <f t="shared" si="78"/>
        <v>0</v>
      </c>
      <c r="C862" s="44">
        <f t="shared" si="79"/>
        <v>0</v>
      </c>
      <c r="D862" s="6"/>
      <c r="E862" s="6"/>
      <c r="F862" s="6"/>
      <c r="G862" s="44">
        <f t="shared" si="80"/>
        <v>0</v>
      </c>
      <c r="H862" s="6"/>
      <c r="I862" s="6"/>
      <c r="J862" s="6"/>
      <c r="K862" s="44">
        <f t="shared" si="81"/>
        <v>0</v>
      </c>
      <c r="L862" s="6"/>
      <c r="M862" s="6"/>
      <c r="N862" s="6"/>
      <c r="O862" s="44">
        <f t="shared" si="82"/>
        <v>0</v>
      </c>
      <c r="P862" s="38"/>
      <c r="Q862" s="38"/>
      <c r="R862" s="38"/>
      <c r="S862" s="37"/>
      <c r="T862" s="24" t="str">
        <f>IFERROR(INDEX(List!$G:$G,MATCH('Cash Flow_Exp'!$U862,List!$H:$H,0)),"")</f>
        <v/>
      </c>
      <c r="U862" s="2"/>
    </row>
    <row r="863" spans="2:21">
      <c r="B863" s="18">
        <f t="shared" si="78"/>
        <v>0</v>
      </c>
      <c r="C863" s="44">
        <f t="shared" si="79"/>
        <v>0</v>
      </c>
      <c r="D863" s="6"/>
      <c r="E863" s="6"/>
      <c r="F863" s="6"/>
      <c r="G863" s="44">
        <f t="shared" si="80"/>
        <v>0</v>
      </c>
      <c r="H863" s="6"/>
      <c r="I863" s="6"/>
      <c r="J863" s="6"/>
      <c r="K863" s="44">
        <f t="shared" si="81"/>
        <v>0</v>
      </c>
      <c r="L863" s="6"/>
      <c r="M863" s="6"/>
      <c r="N863" s="6"/>
      <c r="O863" s="44">
        <f t="shared" si="82"/>
        <v>0</v>
      </c>
      <c r="P863" s="38"/>
      <c r="Q863" s="38"/>
      <c r="R863" s="38"/>
      <c r="S863" s="37"/>
      <c r="T863" s="24" t="str">
        <f>IFERROR(INDEX(List!$G:$G,MATCH('Cash Flow_Exp'!$U863,List!$H:$H,0)),"")</f>
        <v/>
      </c>
      <c r="U863" s="2"/>
    </row>
    <row r="864" spans="2:21">
      <c r="B864" s="18">
        <f t="shared" si="78"/>
        <v>0</v>
      </c>
      <c r="C864" s="44">
        <f t="shared" si="79"/>
        <v>0</v>
      </c>
      <c r="D864" s="6"/>
      <c r="E864" s="6"/>
      <c r="F864" s="6"/>
      <c r="G864" s="44">
        <f t="shared" si="80"/>
        <v>0</v>
      </c>
      <c r="H864" s="6"/>
      <c r="I864" s="6"/>
      <c r="J864" s="6"/>
      <c r="K864" s="44">
        <f t="shared" si="81"/>
        <v>0</v>
      </c>
      <c r="L864" s="6"/>
      <c r="M864" s="6"/>
      <c r="N864" s="6"/>
      <c r="O864" s="44">
        <f t="shared" si="82"/>
        <v>0</v>
      </c>
      <c r="P864" s="38"/>
      <c r="Q864" s="38"/>
      <c r="R864" s="38"/>
      <c r="S864" s="37"/>
      <c r="T864" s="24" t="str">
        <f>IFERROR(INDEX(List!$G:$G,MATCH('Cash Flow_Exp'!$U864,List!$H:$H,0)),"")</f>
        <v/>
      </c>
      <c r="U864" s="2"/>
    </row>
    <row r="865" spans="2:21">
      <c r="B865" s="18">
        <f t="shared" si="78"/>
        <v>0</v>
      </c>
      <c r="C865" s="44">
        <f t="shared" si="79"/>
        <v>0</v>
      </c>
      <c r="D865" s="6"/>
      <c r="E865" s="6"/>
      <c r="F865" s="6"/>
      <c r="G865" s="44">
        <f t="shared" si="80"/>
        <v>0</v>
      </c>
      <c r="H865" s="6"/>
      <c r="I865" s="6"/>
      <c r="J865" s="6"/>
      <c r="K865" s="44">
        <f t="shared" si="81"/>
        <v>0</v>
      </c>
      <c r="L865" s="6"/>
      <c r="M865" s="6"/>
      <c r="N865" s="6"/>
      <c r="O865" s="44">
        <f t="shared" si="82"/>
        <v>0</v>
      </c>
      <c r="P865" s="38"/>
      <c r="Q865" s="38"/>
      <c r="R865" s="38"/>
      <c r="S865" s="37"/>
      <c r="T865" s="24" t="str">
        <f>IFERROR(INDEX(List!$G:$G,MATCH('Cash Flow_Exp'!$U865,List!$H:$H,0)),"")</f>
        <v/>
      </c>
      <c r="U865" s="2"/>
    </row>
    <row r="866" spans="2:21">
      <c r="B866" s="18">
        <f t="shared" si="78"/>
        <v>0</v>
      </c>
      <c r="C866" s="44">
        <f t="shared" si="79"/>
        <v>0</v>
      </c>
      <c r="D866" s="6"/>
      <c r="E866" s="6"/>
      <c r="F866" s="6"/>
      <c r="G866" s="44">
        <f t="shared" si="80"/>
        <v>0</v>
      </c>
      <c r="H866" s="6"/>
      <c r="I866" s="6"/>
      <c r="J866" s="6"/>
      <c r="K866" s="44">
        <f t="shared" si="81"/>
        <v>0</v>
      </c>
      <c r="L866" s="6"/>
      <c r="M866" s="6"/>
      <c r="N866" s="6"/>
      <c r="O866" s="44">
        <f t="shared" si="82"/>
        <v>0</v>
      </c>
      <c r="P866" s="38"/>
      <c r="Q866" s="38"/>
      <c r="R866" s="38"/>
      <c r="S866" s="37"/>
      <c r="T866" s="24" t="str">
        <f>IFERROR(INDEX(List!$G:$G,MATCH('Cash Flow_Exp'!$U866,List!$H:$H,0)),"")</f>
        <v/>
      </c>
      <c r="U866" s="2"/>
    </row>
    <row r="867" spans="2:21">
      <c r="B867" s="18">
        <f t="shared" si="78"/>
        <v>0</v>
      </c>
      <c r="C867" s="44">
        <f t="shared" si="79"/>
        <v>0</v>
      </c>
      <c r="D867" s="6"/>
      <c r="E867" s="6"/>
      <c r="F867" s="6"/>
      <c r="G867" s="44">
        <f t="shared" si="80"/>
        <v>0</v>
      </c>
      <c r="H867" s="6"/>
      <c r="I867" s="6"/>
      <c r="J867" s="6"/>
      <c r="K867" s="44">
        <f t="shared" si="81"/>
        <v>0</v>
      </c>
      <c r="L867" s="6"/>
      <c r="M867" s="6"/>
      <c r="N867" s="6"/>
      <c r="O867" s="44">
        <f t="shared" si="82"/>
        <v>0</v>
      </c>
      <c r="P867" s="38"/>
      <c r="Q867" s="38"/>
      <c r="R867" s="38"/>
      <c r="S867" s="37"/>
      <c r="T867" s="24" t="str">
        <f>IFERROR(INDEX(List!$G:$G,MATCH('Cash Flow_Exp'!$U867,List!$H:$H,0)),"")</f>
        <v/>
      </c>
      <c r="U867" s="2"/>
    </row>
    <row r="868" spans="2:21">
      <c r="B868" s="18">
        <f t="shared" si="78"/>
        <v>0</v>
      </c>
      <c r="C868" s="44">
        <f t="shared" si="79"/>
        <v>0</v>
      </c>
      <c r="D868" s="6"/>
      <c r="E868" s="6"/>
      <c r="F868" s="6"/>
      <c r="G868" s="44">
        <f t="shared" si="80"/>
        <v>0</v>
      </c>
      <c r="H868" s="6"/>
      <c r="I868" s="6"/>
      <c r="J868" s="6"/>
      <c r="K868" s="44">
        <f t="shared" si="81"/>
        <v>0</v>
      </c>
      <c r="L868" s="6"/>
      <c r="M868" s="6"/>
      <c r="N868" s="6"/>
      <c r="O868" s="44">
        <f t="shared" si="82"/>
        <v>0</v>
      </c>
      <c r="P868" s="38"/>
      <c r="Q868" s="38"/>
      <c r="R868" s="38"/>
      <c r="S868" s="37"/>
      <c r="T868" s="24" t="str">
        <f>IFERROR(INDEX(List!$G:$G,MATCH('Cash Flow_Exp'!$U868,List!$H:$H,0)),"")</f>
        <v/>
      </c>
      <c r="U868" s="2"/>
    </row>
    <row r="869" spans="2:21">
      <c r="B869" s="18">
        <f t="shared" si="78"/>
        <v>0</v>
      </c>
      <c r="C869" s="44">
        <f t="shared" si="79"/>
        <v>0</v>
      </c>
      <c r="D869" s="6"/>
      <c r="E869" s="6"/>
      <c r="F869" s="6"/>
      <c r="G869" s="44">
        <f t="shared" si="80"/>
        <v>0</v>
      </c>
      <c r="H869" s="6"/>
      <c r="I869" s="6"/>
      <c r="J869" s="6"/>
      <c r="K869" s="44">
        <f t="shared" si="81"/>
        <v>0</v>
      </c>
      <c r="L869" s="6"/>
      <c r="M869" s="6"/>
      <c r="N869" s="6"/>
      <c r="O869" s="44">
        <f t="shared" si="82"/>
        <v>0</v>
      </c>
      <c r="P869" s="38"/>
      <c r="Q869" s="38"/>
      <c r="R869" s="38"/>
      <c r="S869" s="37"/>
      <c r="T869" s="24" t="str">
        <f>IFERROR(INDEX(List!$G:$G,MATCH('Cash Flow_Exp'!$U869,List!$H:$H,0)),"")</f>
        <v/>
      </c>
      <c r="U869" s="2"/>
    </row>
    <row r="870" spans="2:21">
      <c r="B870" s="18">
        <f t="shared" si="78"/>
        <v>0</v>
      </c>
      <c r="C870" s="44">
        <f t="shared" si="79"/>
        <v>0</v>
      </c>
      <c r="D870" s="6"/>
      <c r="E870" s="6"/>
      <c r="F870" s="6"/>
      <c r="G870" s="44">
        <f t="shared" si="80"/>
        <v>0</v>
      </c>
      <c r="H870" s="6"/>
      <c r="I870" s="6"/>
      <c r="J870" s="6"/>
      <c r="K870" s="44">
        <f t="shared" si="81"/>
        <v>0</v>
      </c>
      <c r="L870" s="6"/>
      <c r="M870" s="6"/>
      <c r="N870" s="6"/>
      <c r="O870" s="44">
        <f t="shared" si="82"/>
        <v>0</v>
      </c>
      <c r="P870" s="38"/>
      <c r="Q870" s="38"/>
      <c r="R870" s="38"/>
      <c r="S870" s="37"/>
      <c r="T870" s="24" t="str">
        <f>IFERROR(INDEX(List!$G:$G,MATCH('Cash Flow_Exp'!$U870,List!$H:$H,0)),"")</f>
        <v/>
      </c>
      <c r="U870" s="2"/>
    </row>
    <row r="871" spans="2:21">
      <c r="B871" s="18">
        <f t="shared" si="78"/>
        <v>0</v>
      </c>
      <c r="C871" s="44">
        <f t="shared" si="79"/>
        <v>0</v>
      </c>
      <c r="D871" s="6"/>
      <c r="E871" s="6"/>
      <c r="F871" s="6"/>
      <c r="G871" s="44">
        <f t="shared" si="80"/>
        <v>0</v>
      </c>
      <c r="H871" s="6"/>
      <c r="I871" s="6"/>
      <c r="J871" s="6"/>
      <c r="K871" s="44">
        <f t="shared" si="81"/>
        <v>0</v>
      </c>
      <c r="L871" s="6"/>
      <c r="M871" s="6"/>
      <c r="N871" s="6"/>
      <c r="O871" s="44">
        <f t="shared" si="82"/>
        <v>0</v>
      </c>
      <c r="P871" s="38"/>
      <c r="Q871" s="38"/>
      <c r="R871" s="38"/>
      <c r="S871" s="37"/>
      <c r="T871" s="24" t="str">
        <f>IFERROR(INDEX(List!$G:$G,MATCH('Cash Flow_Exp'!$U871,List!$H:$H,0)),"")</f>
        <v/>
      </c>
      <c r="U871" s="2"/>
    </row>
    <row r="872" spans="2:21">
      <c r="B872" s="18">
        <f t="shared" si="78"/>
        <v>0</v>
      </c>
      <c r="C872" s="44">
        <f t="shared" si="79"/>
        <v>0</v>
      </c>
      <c r="D872" s="6"/>
      <c r="E872" s="6"/>
      <c r="F872" s="6"/>
      <c r="G872" s="44">
        <f t="shared" si="80"/>
        <v>0</v>
      </c>
      <c r="H872" s="6"/>
      <c r="I872" s="6"/>
      <c r="J872" s="6"/>
      <c r="K872" s="44">
        <f t="shared" si="81"/>
        <v>0</v>
      </c>
      <c r="L872" s="6"/>
      <c r="M872" s="6"/>
      <c r="N872" s="6"/>
      <c r="O872" s="44">
        <f t="shared" si="82"/>
        <v>0</v>
      </c>
      <c r="P872" s="38"/>
      <c r="Q872" s="38"/>
      <c r="R872" s="38"/>
      <c r="S872" s="37"/>
      <c r="T872" s="24" t="str">
        <f>IFERROR(INDEX(List!$G:$G,MATCH('Cash Flow_Exp'!$U872,List!$H:$H,0)),"")</f>
        <v/>
      </c>
      <c r="U872" s="2"/>
    </row>
    <row r="873" spans="2:21">
      <c r="B873" s="18">
        <f t="shared" si="78"/>
        <v>0</v>
      </c>
      <c r="C873" s="44">
        <f t="shared" si="79"/>
        <v>0</v>
      </c>
      <c r="D873" s="6"/>
      <c r="E873" s="6"/>
      <c r="F873" s="6"/>
      <c r="G873" s="44">
        <f t="shared" si="80"/>
        <v>0</v>
      </c>
      <c r="H873" s="6"/>
      <c r="I873" s="6"/>
      <c r="J873" s="6"/>
      <c r="K873" s="44">
        <f t="shared" si="81"/>
        <v>0</v>
      </c>
      <c r="L873" s="6"/>
      <c r="M873" s="6"/>
      <c r="N873" s="6"/>
      <c r="O873" s="44">
        <f t="shared" si="82"/>
        <v>0</v>
      </c>
      <c r="P873" s="38"/>
      <c r="Q873" s="38"/>
      <c r="R873" s="38"/>
      <c r="S873" s="37"/>
      <c r="T873" s="24" t="str">
        <f>IFERROR(INDEX(List!$G:$G,MATCH('Cash Flow_Exp'!$U873,List!$H:$H,0)),"")</f>
        <v/>
      </c>
      <c r="U873" s="2"/>
    </row>
    <row r="874" spans="2:21">
      <c r="B874" s="18">
        <f t="shared" si="78"/>
        <v>0</v>
      </c>
      <c r="C874" s="44">
        <f t="shared" si="79"/>
        <v>0</v>
      </c>
      <c r="D874" s="6"/>
      <c r="E874" s="6"/>
      <c r="F874" s="6"/>
      <c r="G874" s="44">
        <f t="shared" si="80"/>
        <v>0</v>
      </c>
      <c r="H874" s="6"/>
      <c r="I874" s="6"/>
      <c r="J874" s="6"/>
      <c r="K874" s="44">
        <f t="shared" si="81"/>
        <v>0</v>
      </c>
      <c r="L874" s="6"/>
      <c r="M874" s="6"/>
      <c r="N874" s="6"/>
      <c r="O874" s="44">
        <f t="shared" si="82"/>
        <v>0</v>
      </c>
      <c r="P874" s="38"/>
      <c r="Q874" s="38"/>
      <c r="R874" s="38"/>
      <c r="S874" s="37"/>
      <c r="T874" s="24" t="str">
        <f>IFERROR(INDEX(List!$G:$G,MATCH('Cash Flow_Exp'!$U874,List!$H:$H,0)),"")</f>
        <v/>
      </c>
      <c r="U874" s="2"/>
    </row>
    <row r="875" spans="2:21">
      <c r="B875" s="18">
        <f t="shared" si="78"/>
        <v>0</v>
      </c>
      <c r="C875" s="44">
        <f t="shared" si="79"/>
        <v>0</v>
      </c>
      <c r="D875" s="6"/>
      <c r="E875" s="6"/>
      <c r="F875" s="6"/>
      <c r="G875" s="44">
        <f t="shared" si="80"/>
        <v>0</v>
      </c>
      <c r="H875" s="6"/>
      <c r="I875" s="6"/>
      <c r="J875" s="6"/>
      <c r="K875" s="44">
        <f t="shared" si="81"/>
        <v>0</v>
      </c>
      <c r="L875" s="6"/>
      <c r="M875" s="6"/>
      <c r="N875" s="6"/>
      <c r="O875" s="44">
        <f t="shared" si="82"/>
        <v>0</v>
      </c>
      <c r="P875" s="38"/>
      <c r="Q875" s="38"/>
      <c r="R875" s="38"/>
      <c r="S875" s="37"/>
      <c r="T875" s="24" t="str">
        <f>IFERROR(INDEX(List!$G:$G,MATCH('Cash Flow_Exp'!$U875,List!$H:$H,0)),"")</f>
        <v/>
      </c>
      <c r="U875" s="2"/>
    </row>
    <row r="876" spans="2:21">
      <c r="B876" s="18">
        <f t="shared" si="78"/>
        <v>0</v>
      </c>
      <c r="C876" s="44">
        <f t="shared" si="79"/>
        <v>0</v>
      </c>
      <c r="D876" s="6"/>
      <c r="E876" s="6"/>
      <c r="F876" s="6"/>
      <c r="G876" s="44">
        <f t="shared" si="80"/>
        <v>0</v>
      </c>
      <c r="H876" s="6"/>
      <c r="I876" s="6"/>
      <c r="J876" s="6"/>
      <c r="K876" s="44">
        <f t="shared" si="81"/>
        <v>0</v>
      </c>
      <c r="L876" s="6"/>
      <c r="M876" s="6"/>
      <c r="N876" s="6"/>
      <c r="O876" s="44">
        <f t="shared" si="82"/>
        <v>0</v>
      </c>
      <c r="P876" s="38"/>
      <c r="Q876" s="38"/>
      <c r="R876" s="38"/>
      <c r="S876" s="37"/>
      <c r="T876" s="24" t="str">
        <f>IFERROR(INDEX(List!$G:$G,MATCH('Cash Flow_Exp'!$U876,List!$H:$H,0)),"")</f>
        <v/>
      </c>
      <c r="U876" s="2"/>
    </row>
    <row r="877" spans="2:21">
      <c r="B877" s="18">
        <f t="shared" si="78"/>
        <v>0</v>
      </c>
      <c r="C877" s="44">
        <f t="shared" si="79"/>
        <v>0</v>
      </c>
      <c r="D877" s="6"/>
      <c r="E877" s="6"/>
      <c r="F877" s="6"/>
      <c r="G877" s="44">
        <f t="shared" si="80"/>
        <v>0</v>
      </c>
      <c r="H877" s="6"/>
      <c r="I877" s="6"/>
      <c r="J877" s="6"/>
      <c r="K877" s="44">
        <f t="shared" si="81"/>
        <v>0</v>
      </c>
      <c r="L877" s="6"/>
      <c r="M877" s="6"/>
      <c r="N877" s="6"/>
      <c r="O877" s="44">
        <f t="shared" si="82"/>
        <v>0</v>
      </c>
      <c r="P877" s="38"/>
      <c r="Q877" s="38"/>
      <c r="R877" s="38"/>
      <c r="S877" s="37"/>
      <c r="T877" s="24" t="str">
        <f>IFERROR(INDEX(List!$G:$G,MATCH('Cash Flow_Exp'!$U877,List!$H:$H,0)),"")</f>
        <v/>
      </c>
      <c r="U877" s="2"/>
    </row>
    <row r="878" spans="2:21">
      <c r="B878" s="18">
        <f t="shared" si="78"/>
        <v>0</v>
      </c>
      <c r="C878" s="44">
        <f t="shared" si="79"/>
        <v>0</v>
      </c>
      <c r="D878" s="6"/>
      <c r="E878" s="6"/>
      <c r="F878" s="6"/>
      <c r="G878" s="44">
        <f t="shared" si="80"/>
        <v>0</v>
      </c>
      <c r="H878" s="6"/>
      <c r="I878" s="6"/>
      <c r="J878" s="6"/>
      <c r="K878" s="44">
        <f t="shared" si="81"/>
        <v>0</v>
      </c>
      <c r="L878" s="6"/>
      <c r="M878" s="6"/>
      <c r="N878" s="6"/>
      <c r="O878" s="44">
        <f t="shared" si="82"/>
        <v>0</v>
      </c>
      <c r="P878" s="38"/>
      <c r="Q878" s="38"/>
      <c r="R878" s="38"/>
      <c r="S878" s="37"/>
      <c r="T878" s="24" t="str">
        <f>IFERROR(INDEX(List!$G:$G,MATCH('Cash Flow_Exp'!$U878,List!$H:$H,0)),"")</f>
        <v/>
      </c>
      <c r="U878" s="2"/>
    </row>
    <row r="879" spans="2:21">
      <c r="B879" s="18">
        <f t="shared" si="78"/>
        <v>0</v>
      </c>
      <c r="C879" s="44">
        <f t="shared" si="79"/>
        <v>0</v>
      </c>
      <c r="D879" s="6"/>
      <c r="E879" s="6"/>
      <c r="F879" s="6"/>
      <c r="G879" s="44">
        <f t="shared" si="80"/>
        <v>0</v>
      </c>
      <c r="H879" s="6"/>
      <c r="I879" s="6"/>
      <c r="J879" s="6"/>
      <c r="K879" s="44">
        <f t="shared" si="81"/>
        <v>0</v>
      </c>
      <c r="L879" s="6"/>
      <c r="M879" s="6"/>
      <c r="N879" s="6"/>
      <c r="O879" s="44">
        <f t="shared" si="82"/>
        <v>0</v>
      </c>
      <c r="P879" s="38"/>
      <c r="Q879" s="38"/>
      <c r="R879" s="38"/>
      <c r="S879" s="37"/>
      <c r="T879" s="24" t="str">
        <f>IFERROR(INDEX(List!$G:$G,MATCH('Cash Flow_Exp'!$U879,List!$H:$H,0)),"")</f>
        <v/>
      </c>
      <c r="U879" s="2"/>
    </row>
    <row r="880" spans="2:21">
      <c r="B880" s="18">
        <f t="shared" si="78"/>
        <v>0</v>
      </c>
      <c r="C880" s="44">
        <f t="shared" si="79"/>
        <v>0</v>
      </c>
      <c r="D880" s="6"/>
      <c r="E880" s="6"/>
      <c r="F880" s="6"/>
      <c r="G880" s="44">
        <f t="shared" si="80"/>
        <v>0</v>
      </c>
      <c r="H880" s="6"/>
      <c r="I880" s="6"/>
      <c r="J880" s="6"/>
      <c r="K880" s="44">
        <f t="shared" si="81"/>
        <v>0</v>
      </c>
      <c r="L880" s="6"/>
      <c r="M880" s="6"/>
      <c r="N880" s="6"/>
      <c r="O880" s="44">
        <f t="shared" si="82"/>
        <v>0</v>
      </c>
      <c r="P880" s="38"/>
      <c r="Q880" s="38"/>
      <c r="R880" s="38"/>
      <c r="S880" s="37"/>
      <c r="T880" s="24" t="str">
        <f>IFERROR(INDEX(List!$G:$G,MATCH('Cash Flow_Exp'!$U880,List!$H:$H,0)),"")</f>
        <v/>
      </c>
      <c r="U880" s="2"/>
    </row>
    <row r="881" spans="2:21">
      <c r="B881" s="18">
        <f t="shared" si="78"/>
        <v>0</v>
      </c>
      <c r="C881" s="44">
        <f t="shared" si="79"/>
        <v>0</v>
      </c>
      <c r="D881" s="6"/>
      <c r="E881" s="6"/>
      <c r="F881" s="6"/>
      <c r="G881" s="44">
        <f t="shared" si="80"/>
        <v>0</v>
      </c>
      <c r="H881" s="6"/>
      <c r="I881" s="6"/>
      <c r="J881" s="6"/>
      <c r="K881" s="44">
        <f t="shared" si="81"/>
        <v>0</v>
      </c>
      <c r="L881" s="6"/>
      <c r="M881" s="6"/>
      <c r="N881" s="6"/>
      <c r="O881" s="44">
        <f t="shared" si="82"/>
        <v>0</v>
      </c>
      <c r="P881" s="38"/>
      <c r="Q881" s="38"/>
      <c r="R881" s="38"/>
      <c r="S881" s="37"/>
      <c r="T881" s="24" t="str">
        <f>IFERROR(INDEX(List!$G:$G,MATCH('Cash Flow_Exp'!$U881,List!$H:$H,0)),"")</f>
        <v/>
      </c>
      <c r="U881" s="2"/>
    </row>
    <row r="882" spans="2:21">
      <c r="B882" s="18">
        <f t="shared" si="78"/>
        <v>0</v>
      </c>
      <c r="C882" s="44">
        <f t="shared" si="79"/>
        <v>0</v>
      </c>
      <c r="D882" s="6"/>
      <c r="E882" s="6"/>
      <c r="F882" s="6"/>
      <c r="G882" s="44">
        <f t="shared" si="80"/>
        <v>0</v>
      </c>
      <c r="H882" s="6"/>
      <c r="I882" s="6"/>
      <c r="J882" s="6"/>
      <c r="K882" s="44">
        <f t="shared" si="81"/>
        <v>0</v>
      </c>
      <c r="L882" s="6"/>
      <c r="M882" s="6"/>
      <c r="N882" s="6"/>
      <c r="O882" s="44">
        <f t="shared" si="82"/>
        <v>0</v>
      </c>
      <c r="P882" s="38"/>
      <c r="Q882" s="38"/>
      <c r="R882" s="38"/>
      <c r="S882" s="37"/>
      <c r="T882" s="24" t="str">
        <f>IFERROR(INDEX(List!$G:$G,MATCH('Cash Flow_Exp'!$U882,List!$H:$H,0)),"")</f>
        <v/>
      </c>
      <c r="U882" s="2"/>
    </row>
    <row r="883" spans="2:21">
      <c r="B883" s="18">
        <f t="shared" si="78"/>
        <v>0</v>
      </c>
      <c r="C883" s="44">
        <f t="shared" si="79"/>
        <v>0</v>
      </c>
      <c r="D883" s="6"/>
      <c r="E883" s="6"/>
      <c r="F883" s="6"/>
      <c r="G883" s="44">
        <f t="shared" si="80"/>
        <v>0</v>
      </c>
      <c r="H883" s="6"/>
      <c r="I883" s="6"/>
      <c r="J883" s="6"/>
      <c r="K883" s="44">
        <f t="shared" si="81"/>
        <v>0</v>
      </c>
      <c r="L883" s="6"/>
      <c r="M883" s="6"/>
      <c r="N883" s="6"/>
      <c r="O883" s="44">
        <f t="shared" si="82"/>
        <v>0</v>
      </c>
      <c r="P883" s="38"/>
      <c r="Q883" s="38"/>
      <c r="R883" s="38"/>
      <c r="S883" s="37"/>
      <c r="T883" s="24" t="str">
        <f>IFERROR(INDEX(List!$G:$G,MATCH('Cash Flow_Exp'!$U883,List!$H:$H,0)),"")</f>
        <v/>
      </c>
      <c r="U883" s="2"/>
    </row>
    <row r="884" spans="2:21">
      <c r="B884" s="18">
        <f t="shared" si="78"/>
        <v>0</v>
      </c>
      <c r="C884" s="44">
        <f t="shared" si="79"/>
        <v>0</v>
      </c>
      <c r="D884" s="6"/>
      <c r="E884" s="6"/>
      <c r="F884" s="6"/>
      <c r="G884" s="44">
        <f t="shared" si="80"/>
        <v>0</v>
      </c>
      <c r="H884" s="6"/>
      <c r="I884" s="6"/>
      <c r="J884" s="6"/>
      <c r="K884" s="44">
        <f t="shared" si="81"/>
        <v>0</v>
      </c>
      <c r="L884" s="6"/>
      <c r="M884" s="6"/>
      <c r="N884" s="6"/>
      <c r="O884" s="44">
        <f t="shared" si="82"/>
        <v>0</v>
      </c>
      <c r="P884" s="38"/>
      <c r="Q884" s="38"/>
      <c r="R884" s="38"/>
      <c r="S884" s="37"/>
      <c r="T884" s="24" t="str">
        <f>IFERROR(INDEX(List!$G:$G,MATCH('Cash Flow_Exp'!$U884,List!$H:$H,0)),"")</f>
        <v/>
      </c>
      <c r="U884" s="2"/>
    </row>
    <row r="885" spans="2:21">
      <c r="B885" s="18">
        <f t="shared" si="78"/>
        <v>0</v>
      </c>
      <c r="C885" s="44">
        <f t="shared" si="79"/>
        <v>0</v>
      </c>
      <c r="D885" s="6"/>
      <c r="E885" s="6"/>
      <c r="F885" s="6"/>
      <c r="G885" s="44">
        <f t="shared" si="80"/>
        <v>0</v>
      </c>
      <c r="H885" s="6"/>
      <c r="I885" s="6"/>
      <c r="J885" s="6"/>
      <c r="K885" s="44">
        <f t="shared" si="81"/>
        <v>0</v>
      </c>
      <c r="L885" s="6"/>
      <c r="M885" s="6"/>
      <c r="N885" s="6"/>
      <c r="O885" s="44">
        <f t="shared" si="82"/>
        <v>0</v>
      </c>
      <c r="P885" s="38"/>
      <c r="Q885" s="38"/>
      <c r="R885" s="38"/>
      <c r="S885" s="37"/>
      <c r="T885" s="24" t="str">
        <f>IFERROR(INDEX(List!$G:$G,MATCH('Cash Flow_Exp'!$U885,List!$H:$H,0)),"")</f>
        <v/>
      </c>
      <c r="U885" s="2"/>
    </row>
    <row r="886" spans="2:21">
      <c r="B886" s="18">
        <f t="shared" si="78"/>
        <v>0</v>
      </c>
      <c r="C886" s="44">
        <f t="shared" si="79"/>
        <v>0</v>
      </c>
      <c r="D886" s="6"/>
      <c r="E886" s="6"/>
      <c r="F886" s="6"/>
      <c r="G886" s="44">
        <f t="shared" si="80"/>
        <v>0</v>
      </c>
      <c r="H886" s="6"/>
      <c r="I886" s="6"/>
      <c r="J886" s="6"/>
      <c r="K886" s="44">
        <f t="shared" si="81"/>
        <v>0</v>
      </c>
      <c r="L886" s="6"/>
      <c r="M886" s="6"/>
      <c r="N886" s="6"/>
      <c r="O886" s="44">
        <f t="shared" si="82"/>
        <v>0</v>
      </c>
      <c r="P886" s="38"/>
      <c r="Q886" s="38"/>
      <c r="R886" s="38"/>
      <c r="S886" s="37"/>
      <c r="T886" s="24" t="str">
        <f>IFERROR(INDEX(List!$G:$G,MATCH('Cash Flow_Exp'!$U886,List!$H:$H,0)),"")</f>
        <v/>
      </c>
      <c r="U886" s="2"/>
    </row>
    <row r="887" spans="2:21">
      <c r="B887" s="18">
        <f t="shared" si="78"/>
        <v>0</v>
      </c>
      <c r="C887" s="44">
        <f t="shared" si="79"/>
        <v>0</v>
      </c>
      <c r="D887" s="6"/>
      <c r="E887" s="6"/>
      <c r="F887" s="6"/>
      <c r="G887" s="44">
        <f t="shared" si="80"/>
        <v>0</v>
      </c>
      <c r="H887" s="6"/>
      <c r="I887" s="6"/>
      <c r="J887" s="6"/>
      <c r="K887" s="44">
        <f t="shared" si="81"/>
        <v>0</v>
      </c>
      <c r="L887" s="6"/>
      <c r="M887" s="6"/>
      <c r="N887" s="6"/>
      <c r="O887" s="44">
        <f t="shared" si="82"/>
        <v>0</v>
      </c>
      <c r="P887" s="38"/>
      <c r="Q887" s="38"/>
      <c r="R887" s="38"/>
      <c r="S887" s="37"/>
      <c r="T887" s="24" t="str">
        <f>IFERROR(INDEX(List!$G:$G,MATCH('Cash Flow_Exp'!$U887,List!$H:$H,0)),"")</f>
        <v/>
      </c>
      <c r="U887" s="2"/>
    </row>
    <row r="888" spans="2:21">
      <c r="B888" s="18">
        <f t="shared" si="78"/>
        <v>0</v>
      </c>
      <c r="C888" s="44">
        <f t="shared" si="79"/>
        <v>0</v>
      </c>
      <c r="D888" s="6"/>
      <c r="E888" s="6"/>
      <c r="F888" s="6"/>
      <c r="G888" s="44">
        <f t="shared" si="80"/>
        <v>0</v>
      </c>
      <c r="H888" s="6"/>
      <c r="I888" s="6"/>
      <c r="J888" s="6"/>
      <c r="K888" s="44">
        <f t="shared" si="81"/>
        <v>0</v>
      </c>
      <c r="L888" s="6"/>
      <c r="M888" s="6"/>
      <c r="N888" s="6"/>
      <c r="O888" s="44">
        <f t="shared" si="82"/>
        <v>0</v>
      </c>
      <c r="P888" s="38"/>
      <c r="Q888" s="38"/>
      <c r="R888" s="38"/>
      <c r="S888" s="37"/>
      <c r="T888" s="24" t="str">
        <f>IFERROR(INDEX(List!$G:$G,MATCH('Cash Flow_Exp'!$U888,List!$H:$H,0)),"")</f>
        <v/>
      </c>
      <c r="U888" s="2"/>
    </row>
    <row r="889" spans="2:21">
      <c r="B889" s="18">
        <f t="shared" si="78"/>
        <v>0</v>
      </c>
      <c r="C889" s="44">
        <f t="shared" si="79"/>
        <v>0</v>
      </c>
      <c r="D889" s="6"/>
      <c r="E889" s="6"/>
      <c r="F889" s="6"/>
      <c r="G889" s="44">
        <f t="shared" si="80"/>
        <v>0</v>
      </c>
      <c r="H889" s="6"/>
      <c r="I889" s="6"/>
      <c r="J889" s="6"/>
      <c r="K889" s="44">
        <f t="shared" si="81"/>
        <v>0</v>
      </c>
      <c r="L889" s="6"/>
      <c r="M889" s="6"/>
      <c r="N889" s="6"/>
      <c r="O889" s="44">
        <f t="shared" si="82"/>
        <v>0</v>
      </c>
      <c r="P889" s="38"/>
      <c r="Q889" s="38"/>
      <c r="R889" s="38"/>
      <c r="S889" s="37"/>
      <c r="T889" s="24" t="str">
        <f>IFERROR(INDEX(List!$G:$G,MATCH('Cash Flow_Exp'!$U889,List!$H:$H,0)),"")</f>
        <v/>
      </c>
      <c r="U889" s="2"/>
    </row>
    <row r="890" spans="2:21">
      <c r="B890" s="18">
        <f t="shared" si="78"/>
        <v>0</v>
      </c>
      <c r="C890" s="44">
        <f t="shared" si="79"/>
        <v>0</v>
      </c>
      <c r="D890" s="6"/>
      <c r="E890" s="6"/>
      <c r="F890" s="6"/>
      <c r="G890" s="44">
        <f t="shared" si="80"/>
        <v>0</v>
      </c>
      <c r="H890" s="6"/>
      <c r="I890" s="6"/>
      <c r="J890" s="6"/>
      <c r="K890" s="44">
        <f t="shared" si="81"/>
        <v>0</v>
      </c>
      <c r="L890" s="6"/>
      <c r="M890" s="6"/>
      <c r="N890" s="6"/>
      <c r="O890" s="44">
        <f t="shared" si="82"/>
        <v>0</v>
      </c>
      <c r="P890" s="38"/>
      <c r="Q890" s="38"/>
      <c r="R890" s="38"/>
      <c r="S890" s="37"/>
      <c r="T890" s="24" t="str">
        <f>IFERROR(INDEX(List!$G:$G,MATCH('Cash Flow_Exp'!$U890,List!$H:$H,0)),"")</f>
        <v/>
      </c>
      <c r="U890" s="2"/>
    </row>
    <row r="891" spans="2:21">
      <c r="B891" s="18">
        <f t="shared" si="78"/>
        <v>0</v>
      </c>
      <c r="C891" s="44">
        <f t="shared" si="79"/>
        <v>0</v>
      </c>
      <c r="D891" s="6"/>
      <c r="E891" s="6"/>
      <c r="F891" s="6"/>
      <c r="G891" s="44">
        <f t="shared" si="80"/>
        <v>0</v>
      </c>
      <c r="H891" s="6"/>
      <c r="I891" s="6"/>
      <c r="J891" s="6"/>
      <c r="K891" s="44">
        <f t="shared" si="81"/>
        <v>0</v>
      </c>
      <c r="L891" s="6"/>
      <c r="M891" s="6"/>
      <c r="N891" s="6"/>
      <c r="O891" s="44">
        <f t="shared" si="82"/>
        <v>0</v>
      </c>
      <c r="P891" s="38"/>
      <c r="Q891" s="38"/>
      <c r="R891" s="38"/>
      <c r="S891" s="37"/>
      <c r="T891" s="24" t="str">
        <f>IFERROR(INDEX(List!$G:$G,MATCH('Cash Flow_Exp'!$U891,List!$H:$H,0)),"")</f>
        <v/>
      </c>
      <c r="U891" s="2"/>
    </row>
    <row r="892" spans="2:21">
      <c r="B892" s="18">
        <f t="shared" si="78"/>
        <v>0</v>
      </c>
      <c r="C892" s="44">
        <f t="shared" si="79"/>
        <v>0</v>
      </c>
      <c r="D892" s="6"/>
      <c r="E892" s="6"/>
      <c r="F892" s="6"/>
      <c r="G892" s="44">
        <f t="shared" si="80"/>
        <v>0</v>
      </c>
      <c r="H892" s="6"/>
      <c r="I892" s="6"/>
      <c r="J892" s="6"/>
      <c r="K892" s="44">
        <f t="shared" si="81"/>
        <v>0</v>
      </c>
      <c r="L892" s="6"/>
      <c r="M892" s="6"/>
      <c r="N892" s="6"/>
      <c r="O892" s="44">
        <f t="shared" si="82"/>
        <v>0</v>
      </c>
      <c r="P892" s="38"/>
      <c r="Q892" s="38"/>
      <c r="R892" s="38"/>
      <c r="S892" s="37"/>
      <c r="T892" s="24" t="str">
        <f>IFERROR(INDEX(List!$G:$G,MATCH('Cash Flow_Exp'!$U892,List!$H:$H,0)),"")</f>
        <v/>
      </c>
      <c r="U892" s="2"/>
    </row>
    <row r="893" spans="2:21">
      <c r="B893" s="18">
        <f t="shared" si="78"/>
        <v>0</v>
      </c>
      <c r="C893" s="44">
        <f t="shared" si="79"/>
        <v>0</v>
      </c>
      <c r="D893" s="6"/>
      <c r="E893" s="6"/>
      <c r="F893" s="6"/>
      <c r="G893" s="44">
        <f t="shared" si="80"/>
        <v>0</v>
      </c>
      <c r="H893" s="6"/>
      <c r="I893" s="6"/>
      <c r="J893" s="6"/>
      <c r="K893" s="44">
        <f t="shared" si="81"/>
        <v>0</v>
      </c>
      <c r="L893" s="6"/>
      <c r="M893" s="6"/>
      <c r="N893" s="6"/>
      <c r="O893" s="44">
        <f t="shared" si="82"/>
        <v>0</v>
      </c>
      <c r="P893" s="38"/>
      <c r="Q893" s="38"/>
      <c r="R893" s="38"/>
      <c r="S893" s="37"/>
      <c r="T893" s="24" t="str">
        <f>IFERROR(INDEX(List!$G:$G,MATCH('Cash Flow_Exp'!$U893,List!$H:$H,0)),"")</f>
        <v/>
      </c>
      <c r="U893" s="2"/>
    </row>
    <row r="894" spans="2:21">
      <c r="B894" s="18">
        <f t="shared" si="78"/>
        <v>0</v>
      </c>
      <c r="C894" s="44">
        <f t="shared" si="79"/>
        <v>0</v>
      </c>
      <c r="D894" s="6"/>
      <c r="E894" s="6"/>
      <c r="F894" s="6"/>
      <c r="G894" s="44">
        <f t="shared" si="80"/>
        <v>0</v>
      </c>
      <c r="H894" s="6"/>
      <c r="I894" s="6"/>
      <c r="J894" s="6"/>
      <c r="K894" s="44">
        <f t="shared" si="81"/>
        <v>0</v>
      </c>
      <c r="L894" s="6"/>
      <c r="M894" s="6"/>
      <c r="N894" s="6"/>
      <c r="O894" s="44">
        <f t="shared" si="82"/>
        <v>0</v>
      </c>
      <c r="P894" s="38"/>
      <c r="Q894" s="38"/>
      <c r="R894" s="38"/>
      <c r="S894" s="37"/>
      <c r="T894" s="24" t="str">
        <f>IFERROR(INDEX(List!$G:$G,MATCH('Cash Flow_Exp'!$U894,List!$H:$H,0)),"")</f>
        <v/>
      </c>
      <c r="U894" s="2"/>
    </row>
    <row r="895" spans="2:21">
      <c r="B895" s="18">
        <f t="shared" si="78"/>
        <v>0</v>
      </c>
      <c r="C895" s="44">
        <f t="shared" si="79"/>
        <v>0</v>
      </c>
      <c r="D895" s="6"/>
      <c r="E895" s="6"/>
      <c r="F895" s="6"/>
      <c r="G895" s="44">
        <f t="shared" si="80"/>
        <v>0</v>
      </c>
      <c r="H895" s="6"/>
      <c r="I895" s="6"/>
      <c r="J895" s="6"/>
      <c r="K895" s="44">
        <f t="shared" si="81"/>
        <v>0</v>
      </c>
      <c r="L895" s="6"/>
      <c r="M895" s="6"/>
      <c r="N895" s="6"/>
      <c r="O895" s="44">
        <f t="shared" si="82"/>
        <v>0</v>
      </c>
      <c r="P895" s="38"/>
      <c r="Q895" s="38"/>
      <c r="R895" s="38"/>
      <c r="S895" s="37"/>
      <c r="T895" s="24" t="str">
        <f>IFERROR(INDEX(List!$G:$G,MATCH('Cash Flow_Exp'!$U895,List!$H:$H,0)),"")</f>
        <v/>
      </c>
      <c r="U895" s="2"/>
    </row>
    <row r="896" spans="2:21">
      <c r="B896" s="18">
        <f t="shared" si="78"/>
        <v>0</v>
      </c>
      <c r="C896" s="44">
        <f t="shared" si="79"/>
        <v>0</v>
      </c>
      <c r="D896" s="6"/>
      <c r="E896" s="6"/>
      <c r="F896" s="6"/>
      <c r="G896" s="44">
        <f t="shared" si="80"/>
        <v>0</v>
      </c>
      <c r="H896" s="6"/>
      <c r="I896" s="6"/>
      <c r="J896" s="6"/>
      <c r="K896" s="44">
        <f t="shared" si="81"/>
        <v>0</v>
      </c>
      <c r="L896" s="6"/>
      <c r="M896" s="6"/>
      <c r="N896" s="6"/>
      <c r="O896" s="44">
        <f t="shared" si="82"/>
        <v>0</v>
      </c>
      <c r="P896" s="38"/>
      <c r="Q896" s="38"/>
      <c r="R896" s="38"/>
      <c r="S896" s="37"/>
      <c r="T896" s="24" t="str">
        <f>IFERROR(INDEX(List!$G:$G,MATCH('Cash Flow_Exp'!$U896,List!$H:$H,0)),"")</f>
        <v/>
      </c>
      <c r="U896" s="2"/>
    </row>
    <row r="897" spans="2:21">
      <c r="B897" s="18">
        <f t="shared" si="78"/>
        <v>0</v>
      </c>
      <c r="C897" s="44">
        <f t="shared" si="79"/>
        <v>0</v>
      </c>
      <c r="D897" s="6"/>
      <c r="E897" s="6"/>
      <c r="F897" s="6"/>
      <c r="G897" s="44">
        <f t="shared" si="80"/>
        <v>0</v>
      </c>
      <c r="H897" s="6"/>
      <c r="I897" s="6"/>
      <c r="J897" s="6"/>
      <c r="K897" s="44">
        <f t="shared" si="81"/>
        <v>0</v>
      </c>
      <c r="L897" s="6"/>
      <c r="M897" s="6"/>
      <c r="N897" s="6"/>
      <c r="O897" s="44">
        <f t="shared" si="82"/>
        <v>0</v>
      </c>
      <c r="P897" s="38"/>
      <c r="Q897" s="38"/>
      <c r="R897" s="38"/>
      <c r="S897" s="37"/>
      <c r="T897" s="24" t="str">
        <f>IFERROR(INDEX(List!$G:$G,MATCH('Cash Flow_Exp'!$U897,List!$H:$H,0)),"")</f>
        <v/>
      </c>
      <c r="U897" s="2"/>
    </row>
    <row r="898" spans="2:21">
      <c r="B898" s="18">
        <f t="shared" si="78"/>
        <v>0</v>
      </c>
      <c r="C898" s="44">
        <f t="shared" si="79"/>
        <v>0</v>
      </c>
      <c r="D898" s="6"/>
      <c r="E898" s="6"/>
      <c r="F898" s="6"/>
      <c r="G898" s="44">
        <f t="shared" si="80"/>
        <v>0</v>
      </c>
      <c r="H898" s="6"/>
      <c r="I898" s="6"/>
      <c r="J898" s="6"/>
      <c r="K898" s="44">
        <f t="shared" si="81"/>
        <v>0</v>
      </c>
      <c r="L898" s="6"/>
      <c r="M898" s="6"/>
      <c r="N898" s="6"/>
      <c r="O898" s="44">
        <f t="shared" si="82"/>
        <v>0</v>
      </c>
      <c r="P898" s="38"/>
      <c r="Q898" s="38"/>
      <c r="R898" s="38"/>
      <c r="S898" s="37"/>
      <c r="T898" s="24" t="str">
        <f>IFERROR(INDEX(List!$G:$G,MATCH('Cash Flow_Exp'!$U898,List!$H:$H,0)),"")</f>
        <v/>
      </c>
      <c r="U898" s="2"/>
    </row>
    <row r="899" spans="2:21">
      <c r="B899" s="18">
        <f t="shared" si="78"/>
        <v>0</v>
      </c>
      <c r="C899" s="44">
        <f t="shared" si="79"/>
        <v>0</v>
      </c>
      <c r="D899" s="6"/>
      <c r="E899" s="6"/>
      <c r="F899" s="6"/>
      <c r="G899" s="44">
        <f t="shared" si="80"/>
        <v>0</v>
      </c>
      <c r="H899" s="6"/>
      <c r="I899" s="6"/>
      <c r="J899" s="6"/>
      <c r="K899" s="44">
        <f t="shared" si="81"/>
        <v>0</v>
      </c>
      <c r="L899" s="6"/>
      <c r="M899" s="6"/>
      <c r="N899" s="6"/>
      <c r="O899" s="44">
        <f t="shared" si="82"/>
        <v>0</v>
      </c>
      <c r="P899" s="38"/>
      <c r="Q899" s="38"/>
      <c r="R899" s="38"/>
      <c r="S899" s="37"/>
      <c r="T899" s="24" t="str">
        <f>IFERROR(INDEX(List!$G:$G,MATCH('Cash Flow_Exp'!$U899,List!$H:$H,0)),"")</f>
        <v/>
      </c>
      <c r="U899" s="2"/>
    </row>
    <row r="900" spans="2:21">
      <c r="B900" s="18">
        <f t="shared" si="78"/>
        <v>0</v>
      </c>
      <c r="C900" s="44">
        <f t="shared" si="79"/>
        <v>0</v>
      </c>
      <c r="D900" s="6"/>
      <c r="E900" s="6"/>
      <c r="F900" s="6"/>
      <c r="G900" s="44">
        <f t="shared" si="80"/>
        <v>0</v>
      </c>
      <c r="H900" s="6"/>
      <c r="I900" s="6"/>
      <c r="J900" s="6"/>
      <c r="K900" s="44">
        <f t="shared" si="81"/>
        <v>0</v>
      </c>
      <c r="L900" s="6"/>
      <c r="M900" s="6"/>
      <c r="N900" s="6"/>
      <c r="O900" s="44">
        <f t="shared" si="82"/>
        <v>0</v>
      </c>
      <c r="P900" s="38"/>
      <c r="Q900" s="38"/>
      <c r="R900" s="38"/>
      <c r="S900" s="37"/>
      <c r="T900" s="24" t="str">
        <f>IFERROR(INDEX(List!$G:$G,MATCH('Cash Flow_Exp'!$U900,List!$H:$H,0)),"")</f>
        <v/>
      </c>
      <c r="U900" s="2"/>
    </row>
    <row r="901" spans="2:21">
      <c r="B901" s="18">
        <f t="shared" si="78"/>
        <v>0</v>
      </c>
      <c r="C901" s="44">
        <f t="shared" si="79"/>
        <v>0</v>
      </c>
      <c r="D901" s="6"/>
      <c r="E901" s="6"/>
      <c r="F901" s="6"/>
      <c r="G901" s="44">
        <f t="shared" si="80"/>
        <v>0</v>
      </c>
      <c r="H901" s="6"/>
      <c r="I901" s="6"/>
      <c r="J901" s="6"/>
      <c r="K901" s="44">
        <f t="shared" si="81"/>
        <v>0</v>
      </c>
      <c r="L901" s="6"/>
      <c r="M901" s="6"/>
      <c r="N901" s="6"/>
      <c r="O901" s="44">
        <f t="shared" si="82"/>
        <v>0</v>
      </c>
      <c r="P901" s="38"/>
      <c r="Q901" s="38"/>
      <c r="R901" s="38"/>
      <c r="S901" s="37"/>
      <c r="T901" s="24" t="str">
        <f>IFERROR(INDEX(List!$G:$G,MATCH('Cash Flow_Exp'!$U901,List!$H:$H,0)),"")</f>
        <v/>
      </c>
      <c r="U901" s="2"/>
    </row>
    <row r="902" spans="2:21">
      <c r="B902" s="18">
        <f t="shared" si="78"/>
        <v>0</v>
      </c>
      <c r="C902" s="44">
        <f t="shared" si="79"/>
        <v>0</v>
      </c>
      <c r="D902" s="6"/>
      <c r="E902" s="6"/>
      <c r="F902" s="6"/>
      <c r="G902" s="44">
        <f t="shared" si="80"/>
        <v>0</v>
      </c>
      <c r="H902" s="6"/>
      <c r="I902" s="6"/>
      <c r="J902" s="6"/>
      <c r="K902" s="44">
        <f t="shared" si="81"/>
        <v>0</v>
      </c>
      <c r="L902" s="6"/>
      <c r="M902" s="6"/>
      <c r="N902" s="6"/>
      <c r="O902" s="44">
        <f t="shared" si="82"/>
        <v>0</v>
      </c>
      <c r="P902" s="38"/>
      <c r="Q902" s="38"/>
      <c r="R902" s="38"/>
      <c r="S902" s="37"/>
      <c r="T902" s="24" t="str">
        <f>IFERROR(INDEX(List!$G:$G,MATCH('Cash Flow_Exp'!$U902,List!$H:$H,0)),"")</f>
        <v/>
      </c>
      <c r="U902" s="2"/>
    </row>
    <row r="903" spans="2:21">
      <c r="B903" s="18">
        <f t="shared" ref="B903:B966" si="83">O903+K903+G903+C903</f>
        <v>0</v>
      </c>
      <c r="C903" s="44">
        <f t="shared" ref="C903:C966" si="84">SUM(D903:F903)</f>
        <v>0</v>
      </c>
      <c r="D903" s="6"/>
      <c r="E903" s="6"/>
      <c r="F903" s="6"/>
      <c r="G903" s="44">
        <f t="shared" ref="G903:G966" si="85">SUM(H903:J903)</f>
        <v>0</v>
      </c>
      <c r="H903" s="6"/>
      <c r="I903" s="6"/>
      <c r="J903" s="6"/>
      <c r="K903" s="44">
        <f t="shared" ref="K903:K966" si="86">SUM(L903:N903)</f>
        <v>0</v>
      </c>
      <c r="L903" s="6"/>
      <c r="M903" s="6"/>
      <c r="N903" s="6"/>
      <c r="O903" s="44">
        <f t="shared" ref="O903:O966" si="87">SUM(P903:R903)</f>
        <v>0</v>
      </c>
      <c r="P903" s="38"/>
      <c r="Q903" s="38"/>
      <c r="R903" s="38"/>
      <c r="S903" s="37"/>
      <c r="T903" s="24" t="str">
        <f>IFERROR(INDEX(List!$G:$G,MATCH('Cash Flow_Exp'!$U903,List!$H:$H,0)),"")</f>
        <v/>
      </c>
      <c r="U903" s="2"/>
    </row>
    <row r="904" spans="2:21">
      <c r="B904" s="18">
        <f t="shared" si="83"/>
        <v>0</v>
      </c>
      <c r="C904" s="44">
        <f t="shared" si="84"/>
        <v>0</v>
      </c>
      <c r="D904" s="6"/>
      <c r="E904" s="6"/>
      <c r="F904" s="6"/>
      <c r="G904" s="44">
        <f t="shared" si="85"/>
        <v>0</v>
      </c>
      <c r="H904" s="6"/>
      <c r="I904" s="6"/>
      <c r="J904" s="6"/>
      <c r="K904" s="44">
        <f t="shared" si="86"/>
        <v>0</v>
      </c>
      <c r="L904" s="6"/>
      <c r="M904" s="6"/>
      <c r="N904" s="6"/>
      <c r="O904" s="44">
        <f t="shared" si="87"/>
        <v>0</v>
      </c>
      <c r="P904" s="38"/>
      <c r="Q904" s="38"/>
      <c r="R904" s="38"/>
      <c r="S904" s="37"/>
      <c r="T904" s="24" t="str">
        <f>IFERROR(INDEX(List!$G:$G,MATCH('Cash Flow_Exp'!$U904,List!$H:$H,0)),"")</f>
        <v/>
      </c>
      <c r="U904" s="2"/>
    </row>
    <row r="905" spans="2:21">
      <c r="B905" s="18">
        <f t="shared" si="83"/>
        <v>0</v>
      </c>
      <c r="C905" s="44">
        <f t="shared" si="84"/>
        <v>0</v>
      </c>
      <c r="D905" s="6"/>
      <c r="E905" s="6"/>
      <c r="F905" s="6"/>
      <c r="G905" s="44">
        <f t="shared" si="85"/>
        <v>0</v>
      </c>
      <c r="H905" s="6"/>
      <c r="I905" s="6"/>
      <c r="J905" s="6"/>
      <c r="K905" s="44">
        <f t="shared" si="86"/>
        <v>0</v>
      </c>
      <c r="L905" s="6"/>
      <c r="M905" s="6"/>
      <c r="N905" s="6"/>
      <c r="O905" s="44">
        <f t="shared" si="87"/>
        <v>0</v>
      </c>
      <c r="P905" s="38"/>
      <c r="Q905" s="38"/>
      <c r="R905" s="38"/>
      <c r="S905" s="37"/>
      <c r="T905" s="24" t="str">
        <f>IFERROR(INDEX(List!$G:$G,MATCH('Cash Flow_Exp'!$U905,List!$H:$H,0)),"")</f>
        <v/>
      </c>
      <c r="U905" s="2"/>
    </row>
    <row r="906" spans="2:21">
      <c r="B906" s="18">
        <f t="shared" si="83"/>
        <v>0</v>
      </c>
      <c r="C906" s="44">
        <f t="shared" si="84"/>
        <v>0</v>
      </c>
      <c r="D906" s="6"/>
      <c r="E906" s="6"/>
      <c r="F906" s="6"/>
      <c r="G906" s="44">
        <f t="shared" si="85"/>
        <v>0</v>
      </c>
      <c r="H906" s="6"/>
      <c r="I906" s="6"/>
      <c r="J906" s="6"/>
      <c r="K906" s="44">
        <f t="shared" si="86"/>
        <v>0</v>
      </c>
      <c r="L906" s="6"/>
      <c r="M906" s="6"/>
      <c r="N906" s="6"/>
      <c r="O906" s="44">
        <f t="shared" si="87"/>
        <v>0</v>
      </c>
      <c r="P906" s="38"/>
      <c r="Q906" s="38"/>
      <c r="R906" s="38"/>
      <c r="S906" s="37"/>
      <c r="T906" s="24" t="str">
        <f>IFERROR(INDEX(List!$G:$G,MATCH('Cash Flow_Exp'!$U906,List!$H:$H,0)),"")</f>
        <v/>
      </c>
      <c r="U906" s="2"/>
    </row>
    <row r="907" spans="2:21">
      <c r="B907" s="18">
        <f t="shared" si="83"/>
        <v>0</v>
      </c>
      <c r="C907" s="44">
        <f t="shared" si="84"/>
        <v>0</v>
      </c>
      <c r="D907" s="6"/>
      <c r="E907" s="6"/>
      <c r="F907" s="6"/>
      <c r="G907" s="44">
        <f t="shared" si="85"/>
        <v>0</v>
      </c>
      <c r="H907" s="6"/>
      <c r="I907" s="6"/>
      <c r="J907" s="6"/>
      <c r="K907" s="44">
        <f t="shared" si="86"/>
        <v>0</v>
      </c>
      <c r="L907" s="6"/>
      <c r="M907" s="6"/>
      <c r="N907" s="6"/>
      <c r="O907" s="44">
        <f t="shared" si="87"/>
        <v>0</v>
      </c>
      <c r="P907" s="38"/>
      <c r="Q907" s="38"/>
      <c r="R907" s="38"/>
      <c r="S907" s="37"/>
      <c r="T907" s="24" t="str">
        <f>IFERROR(INDEX(List!$G:$G,MATCH('Cash Flow_Exp'!$U907,List!$H:$H,0)),"")</f>
        <v/>
      </c>
      <c r="U907" s="2"/>
    </row>
    <row r="908" spans="2:21">
      <c r="B908" s="18">
        <f t="shared" si="83"/>
        <v>0</v>
      </c>
      <c r="C908" s="44">
        <f t="shared" si="84"/>
        <v>0</v>
      </c>
      <c r="D908" s="6"/>
      <c r="E908" s="6"/>
      <c r="F908" s="6"/>
      <c r="G908" s="44">
        <f t="shared" si="85"/>
        <v>0</v>
      </c>
      <c r="H908" s="6"/>
      <c r="I908" s="6"/>
      <c r="J908" s="6"/>
      <c r="K908" s="44">
        <f t="shared" si="86"/>
        <v>0</v>
      </c>
      <c r="L908" s="6"/>
      <c r="M908" s="6"/>
      <c r="N908" s="6"/>
      <c r="O908" s="44">
        <f t="shared" si="87"/>
        <v>0</v>
      </c>
      <c r="P908" s="38"/>
      <c r="Q908" s="38"/>
      <c r="R908" s="38"/>
      <c r="S908" s="37"/>
      <c r="T908" s="24" t="str">
        <f>IFERROR(INDEX(List!$G:$G,MATCH('Cash Flow_Exp'!$U908,List!$H:$H,0)),"")</f>
        <v/>
      </c>
      <c r="U908" s="2"/>
    </row>
    <row r="909" spans="2:21">
      <c r="B909" s="18">
        <f t="shared" si="83"/>
        <v>0</v>
      </c>
      <c r="C909" s="44">
        <f t="shared" si="84"/>
        <v>0</v>
      </c>
      <c r="D909" s="6"/>
      <c r="E909" s="6"/>
      <c r="F909" s="6"/>
      <c r="G909" s="44">
        <f t="shared" si="85"/>
        <v>0</v>
      </c>
      <c r="H909" s="6"/>
      <c r="I909" s="6"/>
      <c r="J909" s="6"/>
      <c r="K909" s="44">
        <f t="shared" si="86"/>
        <v>0</v>
      </c>
      <c r="L909" s="6"/>
      <c r="M909" s="6"/>
      <c r="N909" s="6"/>
      <c r="O909" s="44">
        <f t="shared" si="87"/>
        <v>0</v>
      </c>
      <c r="P909" s="38"/>
      <c r="Q909" s="38"/>
      <c r="R909" s="38"/>
      <c r="S909" s="37"/>
      <c r="T909" s="24" t="str">
        <f>IFERROR(INDEX(List!$G:$G,MATCH('Cash Flow_Exp'!$U909,List!$H:$H,0)),"")</f>
        <v/>
      </c>
      <c r="U909" s="2"/>
    </row>
    <row r="910" spans="2:21">
      <c r="B910" s="18">
        <f t="shared" si="83"/>
        <v>0</v>
      </c>
      <c r="C910" s="44">
        <f t="shared" si="84"/>
        <v>0</v>
      </c>
      <c r="D910" s="6"/>
      <c r="E910" s="6"/>
      <c r="F910" s="6"/>
      <c r="G910" s="44">
        <f t="shared" si="85"/>
        <v>0</v>
      </c>
      <c r="H910" s="6"/>
      <c r="I910" s="6"/>
      <c r="J910" s="6"/>
      <c r="K910" s="44">
        <f t="shared" si="86"/>
        <v>0</v>
      </c>
      <c r="L910" s="6"/>
      <c r="M910" s="6"/>
      <c r="N910" s="6"/>
      <c r="O910" s="44">
        <f t="shared" si="87"/>
        <v>0</v>
      </c>
      <c r="P910" s="38"/>
      <c r="Q910" s="38"/>
      <c r="R910" s="38"/>
      <c r="S910" s="37"/>
      <c r="T910" s="24" t="str">
        <f>IFERROR(INDEX(List!$G:$G,MATCH('Cash Flow_Exp'!$U910,List!$H:$H,0)),"")</f>
        <v/>
      </c>
      <c r="U910" s="2"/>
    </row>
    <row r="911" spans="2:21">
      <c r="B911" s="18">
        <f t="shared" si="83"/>
        <v>0</v>
      </c>
      <c r="C911" s="44">
        <f t="shared" si="84"/>
        <v>0</v>
      </c>
      <c r="D911" s="6"/>
      <c r="E911" s="6"/>
      <c r="F911" s="6"/>
      <c r="G911" s="44">
        <f t="shared" si="85"/>
        <v>0</v>
      </c>
      <c r="H911" s="6"/>
      <c r="I911" s="6"/>
      <c r="J911" s="6"/>
      <c r="K911" s="44">
        <f t="shared" si="86"/>
        <v>0</v>
      </c>
      <c r="L911" s="6"/>
      <c r="M911" s="6"/>
      <c r="N911" s="6"/>
      <c r="O911" s="44">
        <f t="shared" si="87"/>
        <v>0</v>
      </c>
      <c r="P911" s="38"/>
      <c r="Q911" s="38"/>
      <c r="R911" s="38"/>
      <c r="S911" s="37"/>
      <c r="T911" s="24" t="str">
        <f>IFERROR(INDEX(List!$G:$G,MATCH('Cash Flow_Exp'!$U911,List!$H:$H,0)),"")</f>
        <v/>
      </c>
      <c r="U911" s="2"/>
    </row>
    <row r="912" spans="2:21">
      <c r="B912" s="18">
        <f t="shared" si="83"/>
        <v>0</v>
      </c>
      <c r="C912" s="44">
        <f t="shared" si="84"/>
        <v>0</v>
      </c>
      <c r="D912" s="6"/>
      <c r="E912" s="6"/>
      <c r="F912" s="6"/>
      <c r="G912" s="44">
        <f t="shared" si="85"/>
        <v>0</v>
      </c>
      <c r="H912" s="6"/>
      <c r="I912" s="6"/>
      <c r="J912" s="6"/>
      <c r="K912" s="44">
        <f t="shared" si="86"/>
        <v>0</v>
      </c>
      <c r="L912" s="6"/>
      <c r="M912" s="6"/>
      <c r="N912" s="6"/>
      <c r="O912" s="44">
        <f t="shared" si="87"/>
        <v>0</v>
      </c>
      <c r="P912" s="38"/>
      <c r="Q912" s="38"/>
      <c r="R912" s="38"/>
      <c r="S912" s="37"/>
      <c r="T912" s="24" t="str">
        <f>IFERROR(INDEX(List!$G:$G,MATCH('Cash Flow_Exp'!$U912,List!$H:$H,0)),"")</f>
        <v/>
      </c>
      <c r="U912" s="2"/>
    </row>
    <row r="913" spans="2:21">
      <c r="B913" s="18">
        <f t="shared" si="83"/>
        <v>0</v>
      </c>
      <c r="C913" s="44">
        <f t="shared" si="84"/>
        <v>0</v>
      </c>
      <c r="D913" s="6"/>
      <c r="E913" s="6"/>
      <c r="F913" s="6"/>
      <c r="G913" s="44">
        <f t="shared" si="85"/>
        <v>0</v>
      </c>
      <c r="H913" s="6"/>
      <c r="I913" s="6"/>
      <c r="J913" s="6"/>
      <c r="K913" s="44">
        <f t="shared" si="86"/>
        <v>0</v>
      </c>
      <c r="L913" s="6"/>
      <c r="M913" s="6"/>
      <c r="N913" s="6"/>
      <c r="O913" s="44">
        <f t="shared" si="87"/>
        <v>0</v>
      </c>
      <c r="P913" s="38"/>
      <c r="Q913" s="38"/>
      <c r="R913" s="38"/>
      <c r="S913" s="37"/>
      <c r="T913" s="24" t="str">
        <f>IFERROR(INDEX(List!$G:$G,MATCH('Cash Flow_Exp'!$U913,List!$H:$H,0)),"")</f>
        <v/>
      </c>
      <c r="U913" s="2"/>
    </row>
    <row r="914" spans="2:21">
      <c r="B914" s="18">
        <f t="shared" si="83"/>
        <v>0</v>
      </c>
      <c r="C914" s="44">
        <f t="shared" si="84"/>
        <v>0</v>
      </c>
      <c r="D914" s="6"/>
      <c r="E914" s="6"/>
      <c r="F914" s="6"/>
      <c r="G914" s="44">
        <f t="shared" si="85"/>
        <v>0</v>
      </c>
      <c r="H914" s="6"/>
      <c r="I914" s="6"/>
      <c r="J914" s="6"/>
      <c r="K914" s="44">
        <f t="shared" si="86"/>
        <v>0</v>
      </c>
      <c r="L914" s="6"/>
      <c r="M914" s="6"/>
      <c r="N914" s="6"/>
      <c r="O914" s="44">
        <f t="shared" si="87"/>
        <v>0</v>
      </c>
      <c r="P914" s="38"/>
      <c r="Q914" s="38"/>
      <c r="R914" s="38"/>
      <c r="S914" s="37"/>
      <c r="T914" s="24" t="str">
        <f>IFERROR(INDEX(List!$G:$G,MATCH('Cash Flow_Exp'!$U914,List!$H:$H,0)),"")</f>
        <v/>
      </c>
      <c r="U914" s="2"/>
    </row>
    <row r="915" spans="2:21">
      <c r="B915" s="18">
        <f t="shared" si="83"/>
        <v>0</v>
      </c>
      <c r="C915" s="44">
        <f t="shared" si="84"/>
        <v>0</v>
      </c>
      <c r="D915" s="6"/>
      <c r="E915" s="6"/>
      <c r="F915" s="6"/>
      <c r="G915" s="44">
        <f t="shared" si="85"/>
        <v>0</v>
      </c>
      <c r="H915" s="6"/>
      <c r="I915" s="6"/>
      <c r="J915" s="6"/>
      <c r="K915" s="44">
        <f t="shared" si="86"/>
        <v>0</v>
      </c>
      <c r="L915" s="6"/>
      <c r="M915" s="6"/>
      <c r="N915" s="6"/>
      <c r="O915" s="44">
        <f t="shared" si="87"/>
        <v>0</v>
      </c>
      <c r="P915" s="38"/>
      <c r="Q915" s="38"/>
      <c r="R915" s="38"/>
      <c r="S915" s="37"/>
      <c r="T915" s="24" t="str">
        <f>IFERROR(INDEX(List!$G:$G,MATCH('Cash Flow_Exp'!$U915,List!$H:$H,0)),"")</f>
        <v/>
      </c>
      <c r="U915" s="2"/>
    </row>
    <row r="916" spans="2:21">
      <c r="B916" s="18">
        <f t="shared" si="83"/>
        <v>0</v>
      </c>
      <c r="C916" s="44">
        <f t="shared" si="84"/>
        <v>0</v>
      </c>
      <c r="D916" s="6"/>
      <c r="E916" s="6"/>
      <c r="F916" s="6"/>
      <c r="G916" s="44">
        <f t="shared" si="85"/>
        <v>0</v>
      </c>
      <c r="H916" s="6"/>
      <c r="I916" s="6"/>
      <c r="J916" s="6"/>
      <c r="K916" s="44">
        <f t="shared" si="86"/>
        <v>0</v>
      </c>
      <c r="L916" s="6"/>
      <c r="M916" s="6"/>
      <c r="N916" s="6"/>
      <c r="O916" s="44">
        <f t="shared" si="87"/>
        <v>0</v>
      </c>
      <c r="P916" s="38"/>
      <c r="Q916" s="38"/>
      <c r="R916" s="38"/>
      <c r="S916" s="37"/>
      <c r="T916" s="24" t="str">
        <f>IFERROR(INDEX(List!$G:$G,MATCH('Cash Flow_Exp'!$U916,List!$H:$H,0)),"")</f>
        <v/>
      </c>
      <c r="U916" s="2"/>
    </row>
    <row r="917" spans="2:21">
      <c r="B917" s="18">
        <f t="shared" si="83"/>
        <v>0</v>
      </c>
      <c r="C917" s="44">
        <f t="shared" si="84"/>
        <v>0</v>
      </c>
      <c r="D917" s="6"/>
      <c r="E917" s="6"/>
      <c r="F917" s="6"/>
      <c r="G917" s="44">
        <f t="shared" si="85"/>
        <v>0</v>
      </c>
      <c r="H917" s="6"/>
      <c r="I917" s="6"/>
      <c r="J917" s="6"/>
      <c r="K917" s="44">
        <f t="shared" si="86"/>
        <v>0</v>
      </c>
      <c r="L917" s="6"/>
      <c r="M917" s="6"/>
      <c r="N917" s="6"/>
      <c r="O917" s="44">
        <f t="shared" si="87"/>
        <v>0</v>
      </c>
      <c r="P917" s="38"/>
      <c r="Q917" s="38"/>
      <c r="R917" s="38"/>
      <c r="S917" s="37"/>
      <c r="T917" s="24" t="str">
        <f>IFERROR(INDEX(List!$G:$G,MATCH('Cash Flow_Exp'!$U917,List!$H:$H,0)),"")</f>
        <v/>
      </c>
      <c r="U917" s="2"/>
    </row>
    <row r="918" spans="2:21">
      <c r="B918" s="18">
        <f t="shared" si="83"/>
        <v>0</v>
      </c>
      <c r="C918" s="44">
        <f t="shared" si="84"/>
        <v>0</v>
      </c>
      <c r="D918" s="6"/>
      <c r="E918" s="6"/>
      <c r="F918" s="6"/>
      <c r="G918" s="44">
        <f t="shared" si="85"/>
        <v>0</v>
      </c>
      <c r="H918" s="6"/>
      <c r="I918" s="6"/>
      <c r="J918" s="6"/>
      <c r="K918" s="44">
        <f t="shared" si="86"/>
        <v>0</v>
      </c>
      <c r="L918" s="6"/>
      <c r="M918" s="6"/>
      <c r="N918" s="6"/>
      <c r="O918" s="44">
        <f t="shared" si="87"/>
        <v>0</v>
      </c>
      <c r="P918" s="38"/>
      <c r="Q918" s="38"/>
      <c r="R918" s="38"/>
      <c r="S918" s="37"/>
      <c r="T918" s="24" t="str">
        <f>IFERROR(INDEX(List!$G:$G,MATCH('Cash Flow_Exp'!$U918,List!$H:$H,0)),"")</f>
        <v/>
      </c>
      <c r="U918" s="2"/>
    </row>
    <row r="919" spans="2:21">
      <c r="B919" s="18">
        <f t="shared" si="83"/>
        <v>0</v>
      </c>
      <c r="C919" s="44">
        <f t="shared" si="84"/>
        <v>0</v>
      </c>
      <c r="D919" s="6"/>
      <c r="E919" s="6"/>
      <c r="F919" s="6"/>
      <c r="G919" s="44">
        <f t="shared" si="85"/>
        <v>0</v>
      </c>
      <c r="H919" s="6"/>
      <c r="I919" s="6"/>
      <c r="J919" s="6"/>
      <c r="K919" s="44">
        <f t="shared" si="86"/>
        <v>0</v>
      </c>
      <c r="L919" s="6"/>
      <c r="M919" s="6"/>
      <c r="N919" s="6"/>
      <c r="O919" s="44">
        <f t="shared" si="87"/>
        <v>0</v>
      </c>
      <c r="P919" s="38"/>
      <c r="Q919" s="38"/>
      <c r="R919" s="38"/>
      <c r="S919" s="37"/>
      <c r="T919" s="24" t="str">
        <f>IFERROR(INDEX(List!$G:$G,MATCH('Cash Flow_Exp'!$U919,List!$H:$H,0)),"")</f>
        <v/>
      </c>
      <c r="U919" s="2"/>
    </row>
    <row r="920" spans="2:21">
      <c r="B920" s="18">
        <f t="shared" si="83"/>
        <v>0</v>
      </c>
      <c r="C920" s="44">
        <f t="shared" si="84"/>
        <v>0</v>
      </c>
      <c r="D920" s="6"/>
      <c r="E920" s="6"/>
      <c r="F920" s="6"/>
      <c r="G920" s="44">
        <f t="shared" si="85"/>
        <v>0</v>
      </c>
      <c r="H920" s="6"/>
      <c r="I920" s="6"/>
      <c r="J920" s="6"/>
      <c r="K920" s="44">
        <f t="shared" si="86"/>
        <v>0</v>
      </c>
      <c r="L920" s="6"/>
      <c r="M920" s="6"/>
      <c r="N920" s="6"/>
      <c r="O920" s="44">
        <f t="shared" si="87"/>
        <v>0</v>
      </c>
      <c r="P920" s="38"/>
      <c r="Q920" s="38"/>
      <c r="R920" s="38"/>
      <c r="S920" s="37"/>
      <c r="T920" s="24" t="str">
        <f>IFERROR(INDEX(List!$G:$G,MATCH('Cash Flow_Exp'!$U920,List!$H:$H,0)),"")</f>
        <v/>
      </c>
      <c r="U920" s="2"/>
    </row>
    <row r="921" spans="2:21">
      <c r="B921" s="18">
        <f t="shared" si="83"/>
        <v>0</v>
      </c>
      <c r="C921" s="44">
        <f t="shared" si="84"/>
        <v>0</v>
      </c>
      <c r="D921" s="6"/>
      <c r="E921" s="6"/>
      <c r="F921" s="6"/>
      <c r="G921" s="44">
        <f t="shared" si="85"/>
        <v>0</v>
      </c>
      <c r="H921" s="6"/>
      <c r="I921" s="6"/>
      <c r="J921" s="6"/>
      <c r="K921" s="44">
        <f t="shared" si="86"/>
        <v>0</v>
      </c>
      <c r="L921" s="6"/>
      <c r="M921" s="6"/>
      <c r="N921" s="6"/>
      <c r="O921" s="44">
        <f t="shared" si="87"/>
        <v>0</v>
      </c>
      <c r="P921" s="38"/>
      <c r="Q921" s="38"/>
      <c r="R921" s="38"/>
      <c r="S921" s="37"/>
      <c r="T921" s="24" t="str">
        <f>IFERROR(INDEX(List!$G:$G,MATCH('Cash Flow_Exp'!$U921,List!$H:$H,0)),"")</f>
        <v/>
      </c>
      <c r="U921" s="2"/>
    </row>
    <row r="922" spans="2:21">
      <c r="B922" s="18">
        <f t="shared" si="83"/>
        <v>0</v>
      </c>
      <c r="C922" s="44">
        <f t="shared" si="84"/>
        <v>0</v>
      </c>
      <c r="D922" s="6"/>
      <c r="E922" s="6"/>
      <c r="F922" s="6"/>
      <c r="G922" s="44">
        <f t="shared" si="85"/>
        <v>0</v>
      </c>
      <c r="H922" s="6"/>
      <c r="I922" s="6"/>
      <c r="J922" s="6"/>
      <c r="K922" s="44">
        <f t="shared" si="86"/>
        <v>0</v>
      </c>
      <c r="L922" s="6"/>
      <c r="M922" s="6"/>
      <c r="N922" s="6"/>
      <c r="O922" s="44">
        <f t="shared" si="87"/>
        <v>0</v>
      </c>
      <c r="P922" s="38"/>
      <c r="Q922" s="38"/>
      <c r="R922" s="38"/>
      <c r="S922" s="37"/>
      <c r="T922" s="24" t="str">
        <f>IFERROR(INDEX(List!$G:$G,MATCH('Cash Flow_Exp'!$U922,List!$H:$H,0)),"")</f>
        <v/>
      </c>
      <c r="U922" s="2"/>
    </row>
    <row r="923" spans="2:21">
      <c r="B923" s="18">
        <f t="shared" si="83"/>
        <v>0</v>
      </c>
      <c r="C923" s="44">
        <f t="shared" si="84"/>
        <v>0</v>
      </c>
      <c r="D923" s="6"/>
      <c r="E923" s="6"/>
      <c r="F923" s="6"/>
      <c r="G923" s="44">
        <f t="shared" si="85"/>
        <v>0</v>
      </c>
      <c r="H923" s="6"/>
      <c r="I923" s="6"/>
      <c r="J923" s="6"/>
      <c r="K923" s="44">
        <f t="shared" si="86"/>
        <v>0</v>
      </c>
      <c r="L923" s="6"/>
      <c r="M923" s="6"/>
      <c r="N923" s="6"/>
      <c r="O923" s="44">
        <f t="shared" si="87"/>
        <v>0</v>
      </c>
      <c r="P923" s="38"/>
      <c r="Q923" s="38"/>
      <c r="R923" s="38"/>
      <c r="S923" s="37"/>
      <c r="T923" s="24" t="str">
        <f>IFERROR(INDEX(List!$G:$G,MATCH('Cash Flow_Exp'!$U923,List!$H:$H,0)),"")</f>
        <v/>
      </c>
      <c r="U923" s="2"/>
    </row>
    <row r="924" spans="2:21">
      <c r="B924" s="18">
        <f t="shared" si="83"/>
        <v>0</v>
      </c>
      <c r="C924" s="44">
        <f t="shared" si="84"/>
        <v>0</v>
      </c>
      <c r="D924" s="6"/>
      <c r="E924" s="6"/>
      <c r="F924" s="6"/>
      <c r="G924" s="44">
        <f t="shared" si="85"/>
        <v>0</v>
      </c>
      <c r="H924" s="6"/>
      <c r="I924" s="6"/>
      <c r="J924" s="6"/>
      <c r="K924" s="44">
        <f t="shared" si="86"/>
        <v>0</v>
      </c>
      <c r="L924" s="6"/>
      <c r="M924" s="6"/>
      <c r="N924" s="6"/>
      <c r="O924" s="44">
        <f t="shared" si="87"/>
        <v>0</v>
      </c>
      <c r="P924" s="38"/>
      <c r="Q924" s="38"/>
      <c r="R924" s="38"/>
      <c r="S924" s="37"/>
      <c r="T924" s="24" t="str">
        <f>IFERROR(INDEX(List!$G:$G,MATCH('Cash Flow_Exp'!$U924,List!$H:$H,0)),"")</f>
        <v/>
      </c>
      <c r="U924" s="2"/>
    </row>
    <row r="925" spans="2:21">
      <c r="B925" s="18">
        <f t="shared" si="83"/>
        <v>0</v>
      </c>
      <c r="C925" s="44">
        <f t="shared" si="84"/>
        <v>0</v>
      </c>
      <c r="D925" s="6"/>
      <c r="E925" s="6"/>
      <c r="F925" s="6"/>
      <c r="G925" s="44">
        <f t="shared" si="85"/>
        <v>0</v>
      </c>
      <c r="H925" s="6"/>
      <c r="I925" s="6"/>
      <c r="J925" s="6"/>
      <c r="K925" s="44">
        <f t="shared" si="86"/>
        <v>0</v>
      </c>
      <c r="L925" s="6"/>
      <c r="M925" s="6"/>
      <c r="N925" s="6"/>
      <c r="O925" s="44">
        <f t="shared" si="87"/>
        <v>0</v>
      </c>
      <c r="P925" s="38"/>
      <c r="Q925" s="38"/>
      <c r="R925" s="38"/>
      <c r="S925" s="37"/>
      <c r="T925" s="24" t="str">
        <f>IFERROR(INDEX(List!$G:$G,MATCH('Cash Flow_Exp'!$U925,List!$H:$H,0)),"")</f>
        <v/>
      </c>
      <c r="U925" s="2"/>
    </row>
    <row r="926" spans="2:21">
      <c r="B926" s="18">
        <f t="shared" si="83"/>
        <v>0</v>
      </c>
      <c r="C926" s="44">
        <f t="shared" si="84"/>
        <v>0</v>
      </c>
      <c r="D926" s="6"/>
      <c r="E926" s="6"/>
      <c r="F926" s="6"/>
      <c r="G926" s="44">
        <f t="shared" si="85"/>
        <v>0</v>
      </c>
      <c r="H926" s="6"/>
      <c r="I926" s="6"/>
      <c r="J926" s="6"/>
      <c r="K926" s="44">
        <f t="shared" si="86"/>
        <v>0</v>
      </c>
      <c r="L926" s="6"/>
      <c r="M926" s="6"/>
      <c r="N926" s="6"/>
      <c r="O926" s="44">
        <f t="shared" si="87"/>
        <v>0</v>
      </c>
      <c r="P926" s="38"/>
      <c r="Q926" s="38"/>
      <c r="R926" s="38"/>
      <c r="S926" s="37"/>
      <c r="T926" s="24" t="str">
        <f>IFERROR(INDEX(List!$G:$G,MATCH('Cash Flow_Exp'!$U926,List!$H:$H,0)),"")</f>
        <v/>
      </c>
      <c r="U926" s="2"/>
    </row>
    <row r="927" spans="2:21">
      <c r="B927" s="18">
        <f t="shared" si="83"/>
        <v>0</v>
      </c>
      <c r="C927" s="44">
        <f t="shared" si="84"/>
        <v>0</v>
      </c>
      <c r="D927" s="6"/>
      <c r="E927" s="6"/>
      <c r="F927" s="6"/>
      <c r="G927" s="44">
        <f t="shared" si="85"/>
        <v>0</v>
      </c>
      <c r="H927" s="6"/>
      <c r="I927" s="6"/>
      <c r="J927" s="6"/>
      <c r="K927" s="44">
        <f t="shared" si="86"/>
        <v>0</v>
      </c>
      <c r="L927" s="6"/>
      <c r="M927" s="6"/>
      <c r="N927" s="6"/>
      <c r="O927" s="44">
        <f t="shared" si="87"/>
        <v>0</v>
      </c>
      <c r="P927" s="38"/>
      <c r="Q927" s="38"/>
      <c r="R927" s="38"/>
      <c r="S927" s="37"/>
      <c r="T927" s="24" t="str">
        <f>IFERROR(INDEX(List!$G:$G,MATCH('Cash Flow_Exp'!$U927,List!$H:$H,0)),"")</f>
        <v/>
      </c>
      <c r="U927" s="2"/>
    </row>
    <row r="928" spans="2:21">
      <c r="B928" s="18">
        <f t="shared" si="83"/>
        <v>0</v>
      </c>
      <c r="C928" s="44">
        <f t="shared" si="84"/>
        <v>0</v>
      </c>
      <c r="D928" s="6"/>
      <c r="E928" s="6"/>
      <c r="F928" s="6"/>
      <c r="G928" s="44">
        <f t="shared" si="85"/>
        <v>0</v>
      </c>
      <c r="H928" s="6"/>
      <c r="I928" s="6"/>
      <c r="J928" s="6"/>
      <c r="K928" s="44">
        <f t="shared" si="86"/>
        <v>0</v>
      </c>
      <c r="L928" s="6"/>
      <c r="M928" s="6"/>
      <c r="N928" s="6"/>
      <c r="O928" s="44">
        <f t="shared" si="87"/>
        <v>0</v>
      </c>
      <c r="P928" s="38"/>
      <c r="Q928" s="38"/>
      <c r="R928" s="38"/>
      <c r="S928" s="37"/>
      <c r="T928" s="24" t="str">
        <f>IFERROR(INDEX(List!$G:$G,MATCH('Cash Flow_Exp'!$U928,List!$H:$H,0)),"")</f>
        <v/>
      </c>
      <c r="U928" s="2"/>
    </row>
    <row r="929" spans="2:21">
      <c r="B929" s="18">
        <f t="shared" si="83"/>
        <v>0</v>
      </c>
      <c r="C929" s="44">
        <f t="shared" si="84"/>
        <v>0</v>
      </c>
      <c r="D929" s="6"/>
      <c r="E929" s="6"/>
      <c r="F929" s="6"/>
      <c r="G929" s="44">
        <f t="shared" si="85"/>
        <v>0</v>
      </c>
      <c r="H929" s="6"/>
      <c r="I929" s="6"/>
      <c r="J929" s="6"/>
      <c r="K929" s="44">
        <f t="shared" si="86"/>
        <v>0</v>
      </c>
      <c r="L929" s="6"/>
      <c r="M929" s="6"/>
      <c r="N929" s="6"/>
      <c r="O929" s="44">
        <f t="shared" si="87"/>
        <v>0</v>
      </c>
      <c r="P929" s="38"/>
      <c r="Q929" s="38"/>
      <c r="R929" s="38"/>
      <c r="S929" s="37"/>
      <c r="T929" s="24" t="str">
        <f>IFERROR(INDEX(List!$G:$G,MATCH('Cash Flow_Exp'!$U929,List!$H:$H,0)),"")</f>
        <v/>
      </c>
      <c r="U929" s="2"/>
    </row>
    <row r="930" spans="2:21">
      <c r="B930" s="18">
        <f t="shared" si="83"/>
        <v>0</v>
      </c>
      <c r="C930" s="44">
        <f t="shared" si="84"/>
        <v>0</v>
      </c>
      <c r="D930" s="6"/>
      <c r="E930" s="6"/>
      <c r="F930" s="6"/>
      <c r="G930" s="44">
        <f t="shared" si="85"/>
        <v>0</v>
      </c>
      <c r="H930" s="6"/>
      <c r="I930" s="6"/>
      <c r="J930" s="6"/>
      <c r="K930" s="44">
        <f t="shared" si="86"/>
        <v>0</v>
      </c>
      <c r="L930" s="6"/>
      <c r="M930" s="6"/>
      <c r="N930" s="6"/>
      <c r="O930" s="44">
        <f t="shared" si="87"/>
        <v>0</v>
      </c>
      <c r="P930" s="38"/>
      <c r="Q930" s="38"/>
      <c r="R930" s="38"/>
      <c r="S930" s="37"/>
      <c r="T930" s="24" t="str">
        <f>IFERROR(INDEX(List!$G:$G,MATCH('Cash Flow_Exp'!$U930,List!$H:$H,0)),"")</f>
        <v/>
      </c>
      <c r="U930" s="2"/>
    </row>
    <row r="931" spans="2:21">
      <c r="B931" s="18">
        <f t="shared" si="83"/>
        <v>0</v>
      </c>
      <c r="C931" s="44">
        <f t="shared" si="84"/>
        <v>0</v>
      </c>
      <c r="D931" s="6"/>
      <c r="E931" s="6"/>
      <c r="F931" s="6"/>
      <c r="G931" s="44">
        <f t="shared" si="85"/>
        <v>0</v>
      </c>
      <c r="H931" s="6"/>
      <c r="I931" s="6"/>
      <c r="J931" s="6"/>
      <c r="K931" s="44">
        <f t="shared" si="86"/>
        <v>0</v>
      </c>
      <c r="L931" s="6"/>
      <c r="M931" s="6"/>
      <c r="N931" s="6"/>
      <c r="O931" s="44">
        <f t="shared" si="87"/>
        <v>0</v>
      </c>
      <c r="P931" s="38"/>
      <c r="Q931" s="38"/>
      <c r="R931" s="38"/>
      <c r="S931" s="37"/>
      <c r="T931" s="24" t="str">
        <f>IFERROR(INDEX(List!$G:$G,MATCH('Cash Flow_Exp'!$U931,List!$H:$H,0)),"")</f>
        <v/>
      </c>
      <c r="U931" s="2"/>
    </row>
    <row r="932" spans="2:21">
      <c r="B932" s="18">
        <f t="shared" si="83"/>
        <v>0</v>
      </c>
      <c r="C932" s="44">
        <f t="shared" si="84"/>
        <v>0</v>
      </c>
      <c r="D932" s="6"/>
      <c r="E932" s="6"/>
      <c r="F932" s="6"/>
      <c r="G932" s="44">
        <f t="shared" si="85"/>
        <v>0</v>
      </c>
      <c r="H932" s="6"/>
      <c r="I932" s="6"/>
      <c r="J932" s="6"/>
      <c r="K932" s="44">
        <f t="shared" si="86"/>
        <v>0</v>
      </c>
      <c r="L932" s="6"/>
      <c r="M932" s="6"/>
      <c r="N932" s="6"/>
      <c r="O932" s="44">
        <f t="shared" si="87"/>
        <v>0</v>
      </c>
      <c r="P932" s="38"/>
      <c r="Q932" s="38"/>
      <c r="R932" s="38"/>
      <c r="S932" s="37"/>
      <c r="T932" s="24" t="str">
        <f>IFERROR(INDEX(List!$G:$G,MATCH('Cash Flow_Exp'!$U932,List!$H:$H,0)),"")</f>
        <v/>
      </c>
      <c r="U932" s="2"/>
    </row>
    <row r="933" spans="2:21">
      <c r="B933" s="18">
        <f t="shared" si="83"/>
        <v>0</v>
      </c>
      <c r="C933" s="44">
        <f t="shared" si="84"/>
        <v>0</v>
      </c>
      <c r="D933" s="6"/>
      <c r="E933" s="6"/>
      <c r="F933" s="6"/>
      <c r="G933" s="44">
        <f t="shared" si="85"/>
        <v>0</v>
      </c>
      <c r="H933" s="6"/>
      <c r="I933" s="6"/>
      <c r="J933" s="6"/>
      <c r="K933" s="44">
        <f t="shared" si="86"/>
        <v>0</v>
      </c>
      <c r="L933" s="6"/>
      <c r="M933" s="6"/>
      <c r="N933" s="6"/>
      <c r="O933" s="44">
        <f t="shared" si="87"/>
        <v>0</v>
      </c>
      <c r="P933" s="38"/>
      <c r="Q933" s="38"/>
      <c r="R933" s="38"/>
      <c r="S933" s="37"/>
      <c r="T933" s="24" t="str">
        <f>IFERROR(INDEX(List!$G:$G,MATCH('Cash Flow_Exp'!$U933,List!$H:$H,0)),"")</f>
        <v/>
      </c>
      <c r="U933" s="2"/>
    </row>
    <row r="934" spans="2:21">
      <c r="B934" s="18">
        <f t="shared" si="83"/>
        <v>0</v>
      </c>
      <c r="C934" s="44">
        <f t="shared" si="84"/>
        <v>0</v>
      </c>
      <c r="D934" s="6"/>
      <c r="E934" s="6"/>
      <c r="F934" s="6"/>
      <c r="G934" s="44">
        <f t="shared" si="85"/>
        <v>0</v>
      </c>
      <c r="H934" s="6"/>
      <c r="I934" s="6"/>
      <c r="J934" s="6"/>
      <c r="K934" s="44">
        <f t="shared" si="86"/>
        <v>0</v>
      </c>
      <c r="L934" s="6"/>
      <c r="M934" s="6"/>
      <c r="N934" s="6"/>
      <c r="O934" s="44">
        <f t="shared" si="87"/>
        <v>0</v>
      </c>
      <c r="P934" s="38"/>
      <c r="Q934" s="38"/>
      <c r="R934" s="38"/>
      <c r="S934" s="37"/>
      <c r="T934" s="24" t="str">
        <f>IFERROR(INDEX(List!$G:$G,MATCH('Cash Flow_Exp'!$U934,List!$H:$H,0)),"")</f>
        <v/>
      </c>
      <c r="U934" s="2"/>
    </row>
    <row r="935" spans="2:21">
      <c r="B935" s="18">
        <f t="shared" si="83"/>
        <v>0</v>
      </c>
      <c r="C935" s="44">
        <f t="shared" si="84"/>
        <v>0</v>
      </c>
      <c r="D935" s="6"/>
      <c r="E935" s="6"/>
      <c r="F935" s="6"/>
      <c r="G935" s="44">
        <f t="shared" si="85"/>
        <v>0</v>
      </c>
      <c r="H935" s="6"/>
      <c r="I935" s="6"/>
      <c r="J935" s="6"/>
      <c r="K935" s="44">
        <f t="shared" si="86"/>
        <v>0</v>
      </c>
      <c r="L935" s="6"/>
      <c r="M935" s="6"/>
      <c r="N935" s="6"/>
      <c r="O935" s="44">
        <f t="shared" si="87"/>
        <v>0</v>
      </c>
      <c r="P935" s="38"/>
      <c r="Q935" s="38"/>
      <c r="R935" s="38"/>
      <c r="S935" s="37"/>
      <c r="T935" s="24" t="str">
        <f>IFERROR(INDEX(List!$G:$G,MATCH('Cash Flow_Exp'!$U935,List!$H:$H,0)),"")</f>
        <v/>
      </c>
      <c r="U935" s="2"/>
    </row>
    <row r="936" spans="2:21">
      <c r="B936" s="18">
        <f t="shared" si="83"/>
        <v>0</v>
      </c>
      <c r="C936" s="44">
        <f t="shared" si="84"/>
        <v>0</v>
      </c>
      <c r="D936" s="6"/>
      <c r="E936" s="6"/>
      <c r="F936" s="6"/>
      <c r="G936" s="44">
        <f t="shared" si="85"/>
        <v>0</v>
      </c>
      <c r="H936" s="6"/>
      <c r="I936" s="6"/>
      <c r="J936" s="6"/>
      <c r="K936" s="44">
        <f t="shared" si="86"/>
        <v>0</v>
      </c>
      <c r="L936" s="6"/>
      <c r="M936" s="6"/>
      <c r="N936" s="6"/>
      <c r="O936" s="44">
        <f t="shared" si="87"/>
        <v>0</v>
      </c>
      <c r="P936" s="38"/>
      <c r="Q936" s="38"/>
      <c r="R936" s="38"/>
      <c r="S936" s="37"/>
      <c r="T936" s="24" t="str">
        <f>IFERROR(INDEX(List!$G:$G,MATCH('Cash Flow_Exp'!$U936,List!$H:$H,0)),"")</f>
        <v/>
      </c>
      <c r="U936" s="2"/>
    </row>
    <row r="937" spans="2:21">
      <c r="B937" s="18">
        <f t="shared" si="83"/>
        <v>0</v>
      </c>
      <c r="C937" s="44">
        <f t="shared" si="84"/>
        <v>0</v>
      </c>
      <c r="D937" s="6"/>
      <c r="E937" s="6"/>
      <c r="F937" s="6"/>
      <c r="G937" s="44">
        <f t="shared" si="85"/>
        <v>0</v>
      </c>
      <c r="H937" s="6"/>
      <c r="I937" s="6"/>
      <c r="J937" s="6"/>
      <c r="K937" s="44">
        <f t="shared" si="86"/>
        <v>0</v>
      </c>
      <c r="L937" s="6"/>
      <c r="M937" s="6"/>
      <c r="N937" s="6"/>
      <c r="O937" s="44">
        <f t="shared" si="87"/>
        <v>0</v>
      </c>
      <c r="P937" s="38"/>
      <c r="Q937" s="38"/>
      <c r="R937" s="38"/>
      <c r="S937" s="37"/>
      <c r="T937" s="24" t="str">
        <f>IFERROR(INDEX(List!$G:$G,MATCH('Cash Flow_Exp'!$U937,List!$H:$H,0)),"")</f>
        <v/>
      </c>
      <c r="U937" s="2"/>
    </row>
    <row r="938" spans="2:21">
      <c r="B938" s="18">
        <f t="shared" si="83"/>
        <v>0</v>
      </c>
      <c r="C938" s="44">
        <f t="shared" si="84"/>
        <v>0</v>
      </c>
      <c r="D938" s="6"/>
      <c r="E938" s="6"/>
      <c r="F938" s="6"/>
      <c r="G938" s="44">
        <f t="shared" si="85"/>
        <v>0</v>
      </c>
      <c r="H938" s="6"/>
      <c r="I938" s="6"/>
      <c r="J938" s="6"/>
      <c r="K938" s="44">
        <f t="shared" si="86"/>
        <v>0</v>
      </c>
      <c r="L938" s="6"/>
      <c r="M938" s="6"/>
      <c r="N938" s="6"/>
      <c r="O938" s="44">
        <f t="shared" si="87"/>
        <v>0</v>
      </c>
      <c r="P938" s="38"/>
      <c r="Q938" s="38"/>
      <c r="R938" s="38"/>
      <c r="S938" s="37"/>
      <c r="T938" s="24" t="str">
        <f>IFERROR(INDEX(List!$G:$G,MATCH('Cash Flow_Exp'!$U938,List!$H:$H,0)),"")</f>
        <v/>
      </c>
      <c r="U938" s="2"/>
    </row>
    <row r="939" spans="2:21">
      <c r="B939" s="18">
        <f t="shared" si="83"/>
        <v>0</v>
      </c>
      <c r="C939" s="44">
        <f t="shared" si="84"/>
        <v>0</v>
      </c>
      <c r="D939" s="6"/>
      <c r="E939" s="6"/>
      <c r="F939" s="6"/>
      <c r="G939" s="44">
        <f t="shared" si="85"/>
        <v>0</v>
      </c>
      <c r="H939" s="6"/>
      <c r="I939" s="6"/>
      <c r="J939" s="6"/>
      <c r="K939" s="44">
        <f t="shared" si="86"/>
        <v>0</v>
      </c>
      <c r="L939" s="6"/>
      <c r="M939" s="6"/>
      <c r="N939" s="6"/>
      <c r="O939" s="44">
        <f t="shared" si="87"/>
        <v>0</v>
      </c>
      <c r="P939" s="38"/>
      <c r="Q939" s="38"/>
      <c r="R939" s="38"/>
      <c r="S939" s="37"/>
      <c r="T939" s="24" t="str">
        <f>IFERROR(INDEX(List!$G:$G,MATCH('Cash Flow_Exp'!$U939,List!$H:$H,0)),"")</f>
        <v/>
      </c>
      <c r="U939" s="2"/>
    </row>
    <row r="940" spans="2:21">
      <c r="B940" s="18">
        <f t="shared" si="83"/>
        <v>0</v>
      </c>
      <c r="C940" s="44">
        <f t="shared" si="84"/>
        <v>0</v>
      </c>
      <c r="D940" s="6"/>
      <c r="E940" s="6"/>
      <c r="F940" s="6"/>
      <c r="G940" s="44">
        <f t="shared" si="85"/>
        <v>0</v>
      </c>
      <c r="H940" s="6"/>
      <c r="I940" s="6"/>
      <c r="J940" s="6"/>
      <c r="K940" s="44">
        <f t="shared" si="86"/>
        <v>0</v>
      </c>
      <c r="L940" s="6"/>
      <c r="M940" s="6"/>
      <c r="N940" s="6"/>
      <c r="O940" s="44">
        <f t="shared" si="87"/>
        <v>0</v>
      </c>
      <c r="P940" s="38"/>
      <c r="Q940" s="38"/>
      <c r="R940" s="38"/>
      <c r="S940" s="37"/>
      <c r="T940" s="24" t="str">
        <f>IFERROR(INDEX(List!$G:$G,MATCH('Cash Flow_Exp'!$U940,List!$H:$H,0)),"")</f>
        <v/>
      </c>
      <c r="U940" s="2"/>
    </row>
    <row r="941" spans="2:21">
      <c r="B941" s="18">
        <f t="shared" si="83"/>
        <v>0</v>
      </c>
      <c r="C941" s="44">
        <f t="shared" si="84"/>
        <v>0</v>
      </c>
      <c r="D941" s="6"/>
      <c r="E941" s="6"/>
      <c r="F941" s="6"/>
      <c r="G941" s="44">
        <f t="shared" si="85"/>
        <v>0</v>
      </c>
      <c r="H941" s="6"/>
      <c r="I941" s="6"/>
      <c r="J941" s="6"/>
      <c r="K941" s="44">
        <f t="shared" si="86"/>
        <v>0</v>
      </c>
      <c r="L941" s="6"/>
      <c r="M941" s="6"/>
      <c r="N941" s="6"/>
      <c r="O941" s="44">
        <f t="shared" si="87"/>
        <v>0</v>
      </c>
      <c r="P941" s="38"/>
      <c r="Q941" s="38"/>
      <c r="R941" s="38"/>
      <c r="S941" s="37"/>
      <c r="T941" s="24" t="str">
        <f>IFERROR(INDEX(List!$G:$G,MATCH('Cash Flow_Exp'!$U941,List!$H:$H,0)),"")</f>
        <v/>
      </c>
      <c r="U941" s="2"/>
    </row>
    <row r="942" spans="2:21">
      <c r="B942" s="18">
        <f t="shared" si="83"/>
        <v>0</v>
      </c>
      <c r="C942" s="44">
        <f t="shared" si="84"/>
        <v>0</v>
      </c>
      <c r="D942" s="6"/>
      <c r="E942" s="6"/>
      <c r="F942" s="6"/>
      <c r="G942" s="44">
        <f t="shared" si="85"/>
        <v>0</v>
      </c>
      <c r="H942" s="6"/>
      <c r="I942" s="6"/>
      <c r="J942" s="6"/>
      <c r="K942" s="44">
        <f t="shared" si="86"/>
        <v>0</v>
      </c>
      <c r="L942" s="6"/>
      <c r="M942" s="6"/>
      <c r="N942" s="6"/>
      <c r="O942" s="44">
        <f t="shared" si="87"/>
        <v>0</v>
      </c>
      <c r="P942" s="38"/>
      <c r="Q942" s="38"/>
      <c r="R942" s="38"/>
      <c r="S942" s="37"/>
      <c r="T942" s="24" t="str">
        <f>IFERROR(INDEX(List!$G:$G,MATCH('Cash Flow_Exp'!$U942,List!$H:$H,0)),"")</f>
        <v/>
      </c>
      <c r="U942" s="2"/>
    </row>
    <row r="943" spans="2:21">
      <c r="B943" s="18">
        <f t="shared" si="83"/>
        <v>0</v>
      </c>
      <c r="C943" s="44">
        <f t="shared" si="84"/>
        <v>0</v>
      </c>
      <c r="D943" s="6"/>
      <c r="E943" s="6"/>
      <c r="F943" s="6"/>
      <c r="G943" s="44">
        <f t="shared" si="85"/>
        <v>0</v>
      </c>
      <c r="H943" s="6"/>
      <c r="I943" s="6"/>
      <c r="J943" s="6"/>
      <c r="K943" s="44">
        <f t="shared" si="86"/>
        <v>0</v>
      </c>
      <c r="L943" s="6"/>
      <c r="M943" s="6"/>
      <c r="N943" s="6"/>
      <c r="O943" s="44">
        <f t="shared" si="87"/>
        <v>0</v>
      </c>
      <c r="P943" s="38"/>
      <c r="Q943" s="38"/>
      <c r="R943" s="38"/>
      <c r="S943" s="37"/>
      <c r="T943" s="24" t="str">
        <f>IFERROR(INDEX(List!$G:$G,MATCH('Cash Flow_Exp'!$U943,List!$H:$H,0)),"")</f>
        <v/>
      </c>
      <c r="U943" s="2"/>
    </row>
    <row r="944" spans="2:21">
      <c r="B944" s="18">
        <f t="shared" si="83"/>
        <v>0</v>
      </c>
      <c r="C944" s="44">
        <f t="shared" si="84"/>
        <v>0</v>
      </c>
      <c r="D944" s="6"/>
      <c r="E944" s="6"/>
      <c r="F944" s="6"/>
      <c r="G944" s="44">
        <f t="shared" si="85"/>
        <v>0</v>
      </c>
      <c r="H944" s="6"/>
      <c r="I944" s="6"/>
      <c r="J944" s="6"/>
      <c r="K944" s="44">
        <f t="shared" si="86"/>
        <v>0</v>
      </c>
      <c r="L944" s="6"/>
      <c r="M944" s="6"/>
      <c r="N944" s="6"/>
      <c r="O944" s="44">
        <f t="shared" si="87"/>
        <v>0</v>
      </c>
      <c r="P944" s="38"/>
      <c r="Q944" s="38"/>
      <c r="R944" s="38"/>
      <c r="S944" s="37"/>
      <c r="T944" s="24" t="str">
        <f>IFERROR(INDEX(List!$G:$G,MATCH('Cash Flow_Exp'!$U944,List!$H:$H,0)),"")</f>
        <v/>
      </c>
      <c r="U944" s="2"/>
    </row>
    <row r="945" spans="2:21">
      <c r="B945" s="18">
        <f t="shared" si="83"/>
        <v>0</v>
      </c>
      <c r="C945" s="44">
        <f t="shared" si="84"/>
        <v>0</v>
      </c>
      <c r="D945" s="6"/>
      <c r="E945" s="6"/>
      <c r="F945" s="6"/>
      <c r="G945" s="44">
        <f t="shared" si="85"/>
        <v>0</v>
      </c>
      <c r="H945" s="6"/>
      <c r="I945" s="6"/>
      <c r="J945" s="6"/>
      <c r="K945" s="44">
        <f t="shared" si="86"/>
        <v>0</v>
      </c>
      <c r="L945" s="6"/>
      <c r="M945" s="6"/>
      <c r="N945" s="6"/>
      <c r="O945" s="44">
        <f t="shared" si="87"/>
        <v>0</v>
      </c>
      <c r="P945" s="38"/>
      <c r="Q945" s="38"/>
      <c r="R945" s="38"/>
      <c r="S945" s="37"/>
      <c r="T945" s="24" t="str">
        <f>IFERROR(INDEX(List!$G:$G,MATCH('Cash Flow_Exp'!$U945,List!$H:$H,0)),"")</f>
        <v/>
      </c>
      <c r="U945" s="2"/>
    </row>
    <row r="946" spans="2:21">
      <c r="B946" s="18">
        <f t="shared" si="83"/>
        <v>0</v>
      </c>
      <c r="C946" s="44">
        <f t="shared" si="84"/>
        <v>0</v>
      </c>
      <c r="D946" s="6"/>
      <c r="E946" s="6"/>
      <c r="F946" s="6"/>
      <c r="G946" s="44">
        <f t="shared" si="85"/>
        <v>0</v>
      </c>
      <c r="H946" s="6"/>
      <c r="I946" s="6"/>
      <c r="J946" s="6"/>
      <c r="K946" s="44">
        <f t="shared" si="86"/>
        <v>0</v>
      </c>
      <c r="L946" s="6"/>
      <c r="M946" s="6"/>
      <c r="N946" s="6"/>
      <c r="O946" s="44">
        <f t="shared" si="87"/>
        <v>0</v>
      </c>
      <c r="P946" s="38"/>
      <c r="Q946" s="38"/>
      <c r="R946" s="38"/>
      <c r="S946" s="37"/>
      <c r="T946" s="24" t="str">
        <f>IFERROR(INDEX(List!$G:$G,MATCH('Cash Flow_Exp'!$U946,List!$H:$H,0)),"")</f>
        <v/>
      </c>
      <c r="U946" s="2"/>
    </row>
    <row r="947" spans="2:21">
      <c r="B947" s="18">
        <f t="shared" si="83"/>
        <v>0</v>
      </c>
      <c r="C947" s="44">
        <f t="shared" si="84"/>
        <v>0</v>
      </c>
      <c r="D947" s="6"/>
      <c r="E947" s="6"/>
      <c r="F947" s="6"/>
      <c r="G947" s="44">
        <f t="shared" si="85"/>
        <v>0</v>
      </c>
      <c r="H947" s="6"/>
      <c r="I947" s="6"/>
      <c r="J947" s="6"/>
      <c r="K947" s="44">
        <f t="shared" si="86"/>
        <v>0</v>
      </c>
      <c r="L947" s="6"/>
      <c r="M947" s="6"/>
      <c r="N947" s="6"/>
      <c r="O947" s="44">
        <f t="shared" si="87"/>
        <v>0</v>
      </c>
      <c r="P947" s="38"/>
      <c r="Q947" s="38"/>
      <c r="R947" s="38"/>
      <c r="S947" s="37"/>
      <c r="T947" s="24" t="str">
        <f>IFERROR(INDEX(List!$G:$G,MATCH('Cash Flow_Exp'!$U947,List!$H:$H,0)),"")</f>
        <v/>
      </c>
      <c r="U947" s="2"/>
    </row>
    <row r="948" spans="2:21">
      <c r="B948" s="18">
        <f t="shared" si="83"/>
        <v>0</v>
      </c>
      <c r="C948" s="44">
        <f t="shared" si="84"/>
        <v>0</v>
      </c>
      <c r="D948" s="6"/>
      <c r="E948" s="6"/>
      <c r="F948" s="6"/>
      <c r="G948" s="44">
        <f t="shared" si="85"/>
        <v>0</v>
      </c>
      <c r="H948" s="6"/>
      <c r="I948" s="6"/>
      <c r="J948" s="6"/>
      <c r="K948" s="44">
        <f t="shared" si="86"/>
        <v>0</v>
      </c>
      <c r="L948" s="6"/>
      <c r="M948" s="6"/>
      <c r="N948" s="6"/>
      <c r="O948" s="44">
        <f t="shared" si="87"/>
        <v>0</v>
      </c>
      <c r="P948" s="38"/>
      <c r="Q948" s="38"/>
      <c r="R948" s="38"/>
      <c r="S948" s="37"/>
      <c r="T948" s="24" t="str">
        <f>IFERROR(INDEX(List!$G:$G,MATCH('Cash Flow_Exp'!$U948,List!$H:$H,0)),"")</f>
        <v/>
      </c>
      <c r="U948" s="2"/>
    </row>
    <row r="949" spans="2:21">
      <c r="B949" s="18">
        <f t="shared" si="83"/>
        <v>0</v>
      </c>
      <c r="C949" s="44">
        <f t="shared" si="84"/>
        <v>0</v>
      </c>
      <c r="D949" s="6"/>
      <c r="E949" s="6"/>
      <c r="F949" s="6"/>
      <c r="G949" s="44">
        <f t="shared" si="85"/>
        <v>0</v>
      </c>
      <c r="H949" s="6"/>
      <c r="I949" s="6"/>
      <c r="J949" s="6"/>
      <c r="K949" s="44">
        <f t="shared" si="86"/>
        <v>0</v>
      </c>
      <c r="L949" s="6"/>
      <c r="M949" s="6"/>
      <c r="N949" s="6"/>
      <c r="O949" s="44">
        <f t="shared" si="87"/>
        <v>0</v>
      </c>
      <c r="P949" s="38"/>
      <c r="Q949" s="38"/>
      <c r="R949" s="38"/>
      <c r="S949" s="37"/>
      <c r="T949" s="24" t="str">
        <f>IFERROR(INDEX(List!$G:$G,MATCH('Cash Flow_Exp'!$U949,List!$H:$H,0)),"")</f>
        <v/>
      </c>
      <c r="U949" s="2"/>
    </row>
    <row r="950" spans="2:21">
      <c r="B950" s="18">
        <f t="shared" si="83"/>
        <v>0</v>
      </c>
      <c r="C950" s="44">
        <f t="shared" si="84"/>
        <v>0</v>
      </c>
      <c r="D950" s="6"/>
      <c r="E950" s="6"/>
      <c r="F950" s="6"/>
      <c r="G950" s="44">
        <f t="shared" si="85"/>
        <v>0</v>
      </c>
      <c r="H950" s="6"/>
      <c r="I950" s="6"/>
      <c r="J950" s="6"/>
      <c r="K950" s="44">
        <f t="shared" si="86"/>
        <v>0</v>
      </c>
      <c r="L950" s="6"/>
      <c r="M950" s="6"/>
      <c r="N950" s="6"/>
      <c r="O950" s="44">
        <f t="shared" si="87"/>
        <v>0</v>
      </c>
      <c r="P950" s="38"/>
      <c r="Q950" s="38"/>
      <c r="R950" s="38"/>
      <c r="S950" s="37"/>
      <c r="T950" s="24" t="str">
        <f>IFERROR(INDEX(List!$G:$G,MATCH('Cash Flow_Exp'!$U950,List!$H:$H,0)),"")</f>
        <v/>
      </c>
      <c r="U950" s="2"/>
    </row>
    <row r="951" spans="2:21">
      <c r="B951" s="18">
        <f t="shared" si="83"/>
        <v>0</v>
      </c>
      <c r="C951" s="44">
        <f t="shared" si="84"/>
        <v>0</v>
      </c>
      <c r="D951" s="6"/>
      <c r="E951" s="6"/>
      <c r="F951" s="6"/>
      <c r="G951" s="44">
        <f t="shared" si="85"/>
        <v>0</v>
      </c>
      <c r="H951" s="6"/>
      <c r="I951" s="6"/>
      <c r="J951" s="6"/>
      <c r="K951" s="44">
        <f t="shared" si="86"/>
        <v>0</v>
      </c>
      <c r="L951" s="6"/>
      <c r="M951" s="6"/>
      <c r="N951" s="6"/>
      <c r="O951" s="44">
        <f t="shared" si="87"/>
        <v>0</v>
      </c>
      <c r="P951" s="38"/>
      <c r="Q951" s="38"/>
      <c r="R951" s="38"/>
      <c r="S951" s="37"/>
      <c r="T951" s="24" t="str">
        <f>IFERROR(INDEX(List!$G:$G,MATCH('Cash Flow_Exp'!$U951,List!$H:$H,0)),"")</f>
        <v/>
      </c>
      <c r="U951" s="2"/>
    </row>
    <row r="952" spans="2:21">
      <c r="B952" s="18">
        <f t="shared" si="83"/>
        <v>0</v>
      </c>
      <c r="C952" s="44">
        <f t="shared" si="84"/>
        <v>0</v>
      </c>
      <c r="D952" s="6"/>
      <c r="E952" s="6"/>
      <c r="F952" s="6"/>
      <c r="G952" s="44">
        <f t="shared" si="85"/>
        <v>0</v>
      </c>
      <c r="H952" s="6"/>
      <c r="I952" s="6"/>
      <c r="J952" s="6"/>
      <c r="K952" s="44">
        <f t="shared" si="86"/>
        <v>0</v>
      </c>
      <c r="L952" s="6"/>
      <c r="M952" s="6"/>
      <c r="N952" s="6"/>
      <c r="O952" s="44">
        <f t="shared" si="87"/>
        <v>0</v>
      </c>
      <c r="P952" s="38"/>
      <c r="Q952" s="38"/>
      <c r="R952" s="38"/>
      <c r="S952" s="37"/>
      <c r="T952" s="24" t="str">
        <f>IFERROR(INDEX(List!$G:$G,MATCH('Cash Flow_Exp'!$U952,List!$H:$H,0)),"")</f>
        <v/>
      </c>
      <c r="U952" s="2"/>
    </row>
    <row r="953" spans="2:21">
      <c r="B953" s="18">
        <f t="shared" si="83"/>
        <v>0</v>
      </c>
      <c r="C953" s="44">
        <f t="shared" si="84"/>
        <v>0</v>
      </c>
      <c r="D953" s="6"/>
      <c r="E953" s="6"/>
      <c r="F953" s="6"/>
      <c r="G953" s="44">
        <f t="shared" si="85"/>
        <v>0</v>
      </c>
      <c r="H953" s="6"/>
      <c r="I953" s="6"/>
      <c r="J953" s="6"/>
      <c r="K953" s="44">
        <f t="shared" si="86"/>
        <v>0</v>
      </c>
      <c r="L953" s="6"/>
      <c r="M953" s="6"/>
      <c r="N953" s="6"/>
      <c r="O953" s="44">
        <f t="shared" si="87"/>
        <v>0</v>
      </c>
      <c r="P953" s="38"/>
      <c r="Q953" s="38"/>
      <c r="R953" s="38"/>
      <c r="S953" s="37"/>
      <c r="T953" s="24" t="str">
        <f>IFERROR(INDEX(List!$G:$G,MATCH('Cash Flow_Exp'!$U953,List!$H:$H,0)),"")</f>
        <v/>
      </c>
      <c r="U953" s="2"/>
    </row>
    <row r="954" spans="2:21">
      <c r="B954" s="18">
        <f t="shared" si="83"/>
        <v>0</v>
      </c>
      <c r="C954" s="44">
        <f t="shared" si="84"/>
        <v>0</v>
      </c>
      <c r="D954" s="6"/>
      <c r="E954" s="6"/>
      <c r="F954" s="6"/>
      <c r="G954" s="44">
        <f t="shared" si="85"/>
        <v>0</v>
      </c>
      <c r="H954" s="6"/>
      <c r="I954" s="6"/>
      <c r="J954" s="6"/>
      <c r="K954" s="44">
        <f t="shared" si="86"/>
        <v>0</v>
      </c>
      <c r="L954" s="6"/>
      <c r="M954" s="6"/>
      <c r="N954" s="6"/>
      <c r="O954" s="44">
        <f t="shared" si="87"/>
        <v>0</v>
      </c>
      <c r="P954" s="38"/>
      <c r="Q954" s="38"/>
      <c r="R954" s="38"/>
      <c r="S954" s="37"/>
      <c r="T954" s="24" t="str">
        <f>IFERROR(INDEX(List!$G:$G,MATCH('Cash Flow_Exp'!$U954,List!$H:$H,0)),"")</f>
        <v/>
      </c>
      <c r="U954" s="2"/>
    </row>
    <row r="955" spans="2:21">
      <c r="B955" s="18">
        <f t="shared" si="83"/>
        <v>0</v>
      </c>
      <c r="C955" s="44">
        <f t="shared" si="84"/>
        <v>0</v>
      </c>
      <c r="D955" s="6"/>
      <c r="E955" s="6"/>
      <c r="F955" s="6"/>
      <c r="G955" s="44">
        <f t="shared" si="85"/>
        <v>0</v>
      </c>
      <c r="H955" s="6"/>
      <c r="I955" s="6"/>
      <c r="J955" s="6"/>
      <c r="K955" s="44">
        <f t="shared" si="86"/>
        <v>0</v>
      </c>
      <c r="L955" s="6"/>
      <c r="M955" s="6"/>
      <c r="N955" s="6"/>
      <c r="O955" s="44">
        <f t="shared" si="87"/>
        <v>0</v>
      </c>
      <c r="P955" s="38"/>
      <c r="Q955" s="38"/>
      <c r="R955" s="38"/>
      <c r="S955" s="37"/>
      <c r="T955" s="24" t="str">
        <f>IFERROR(INDEX(List!$G:$G,MATCH('Cash Flow_Exp'!$U955,List!$H:$H,0)),"")</f>
        <v/>
      </c>
      <c r="U955" s="2"/>
    </row>
    <row r="956" spans="2:21">
      <c r="B956" s="18">
        <f t="shared" si="83"/>
        <v>0</v>
      </c>
      <c r="C956" s="44">
        <f t="shared" si="84"/>
        <v>0</v>
      </c>
      <c r="D956" s="6"/>
      <c r="E956" s="6"/>
      <c r="F956" s="6"/>
      <c r="G956" s="44">
        <f t="shared" si="85"/>
        <v>0</v>
      </c>
      <c r="H956" s="6"/>
      <c r="I956" s="6"/>
      <c r="J956" s="6"/>
      <c r="K956" s="44">
        <f t="shared" si="86"/>
        <v>0</v>
      </c>
      <c r="L956" s="6"/>
      <c r="M956" s="6"/>
      <c r="N956" s="6"/>
      <c r="O956" s="44">
        <f t="shared" si="87"/>
        <v>0</v>
      </c>
      <c r="P956" s="38"/>
      <c r="Q956" s="38"/>
      <c r="R956" s="38"/>
      <c r="S956" s="37"/>
      <c r="T956" s="24" t="str">
        <f>IFERROR(INDEX(List!$G:$G,MATCH('Cash Flow_Exp'!$U956,List!$H:$H,0)),"")</f>
        <v/>
      </c>
      <c r="U956" s="2"/>
    </row>
    <row r="957" spans="2:21">
      <c r="B957" s="18">
        <f t="shared" si="83"/>
        <v>0</v>
      </c>
      <c r="C957" s="44">
        <f t="shared" si="84"/>
        <v>0</v>
      </c>
      <c r="D957" s="6"/>
      <c r="E957" s="6"/>
      <c r="F957" s="6"/>
      <c r="G957" s="44">
        <f t="shared" si="85"/>
        <v>0</v>
      </c>
      <c r="H957" s="6"/>
      <c r="I957" s="6"/>
      <c r="J957" s="6"/>
      <c r="K957" s="44">
        <f t="shared" si="86"/>
        <v>0</v>
      </c>
      <c r="L957" s="6"/>
      <c r="M957" s="6"/>
      <c r="N957" s="6"/>
      <c r="O957" s="44">
        <f t="shared" si="87"/>
        <v>0</v>
      </c>
      <c r="P957" s="38"/>
      <c r="Q957" s="38"/>
      <c r="R957" s="38"/>
      <c r="S957" s="37"/>
      <c r="T957" s="24" t="str">
        <f>IFERROR(INDEX(List!$G:$G,MATCH('Cash Flow_Exp'!$U957,List!$H:$H,0)),"")</f>
        <v/>
      </c>
      <c r="U957" s="2"/>
    </row>
    <row r="958" spans="2:21">
      <c r="B958" s="18">
        <f t="shared" si="83"/>
        <v>0</v>
      </c>
      <c r="C958" s="44">
        <f t="shared" si="84"/>
        <v>0</v>
      </c>
      <c r="D958" s="6"/>
      <c r="E958" s="6"/>
      <c r="F958" s="6"/>
      <c r="G958" s="44">
        <f t="shared" si="85"/>
        <v>0</v>
      </c>
      <c r="H958" s="6"/>
      <c r="I958" s="6"/>
      <c r="J958" s="6"/>
      <c r="K958" s="44">
        <f t="shared" si="86"/>
        <v>0</v>
      </c>
      <c r="L958" s="6"/>
      <c r="M958" s="6"/>
      <c r="N958" s="6"/>
      <c r="O958" s="44">
        <f t="shared" si="87"/>
        <v>0</v>
      </c>
      <c r="P958" s="38"/>
      <c r="Q958" s="38"/>
      <c r="R958" s="38"/>
      <c r="S958" s="37"/>
      <c r="T958" s="24" t="str">
        <f>IFERROR(INDEX(List!$G:$G,MATCH('Cash Flow_Exp'!$U958,List!$H:$H,0)),"")</f>
        <v/>
      </c>
      <c r="U958" s="2"/>
    </row>
    <row r="959" spans="2:21">
      <c r="B959" s="18">
        <f t="shared" si="83"/>
        <v>0</v>
      </c>
      <c r="C959" s="44">
        <f t="shared" si="84"/>
        <v>0</v>
      </c>
      <c r="D959" s="6"/>
      <c r="E959" s="6"/>
      <c r="F959" s="6"/>
      <c r="G959" s="44">
        <f t="shared" si="85"/>
        <v>0</v>
      </c>
      <c r="H959" s="6"/>
      <c r="I959" s="6"/>
      <c r="J959" s="6"/>
      <c r="K959" s="44">
        <f t="shared" si="86"/>
        <v>0</v>
      </c>
      <c r="L959" s="6"/>
      <c r="M959" s="6"/>
      <c r="N959" s="6"/>
      <c r="O959" s="44">
        <f t="shared" si="87"/>
        <v>0</v>
      </c>
      <c r="P959" s="38"/>
      <c r="Q959" s="38"/>
      <c r="R959" s="38"/>
      <c r="S959" s="37"/>
      <c r="T959" s="24" t="str">
        <f>IFERROR(INDEX(List!$G:$G,MATCH('Cash Flow_Exp'!$U959,List!$H:$H,0)),"")</f>
        <v/>
      </c>
      <c r="U959" s="2"/>
    </row>
    <row r="960" spans="2:21">
      <c r="B960" s="18">
        <f t="shared" si="83"/>
        <v>0</v>
      </c>
      <c r="C960" s="44">
        <f t="shared" si="84"/>
        <v>0</v>
      </c>
      <c r="D960" s="6"/>
      <c r="E960" s="6"/>
      <c r="F960" s="6"/>
      <c r="G960" s="44">
        <f t="shared" si="85"/>
        <v>0</v>
      </c>
      <c r="H960" s="6"/>
      <c r="I960" s="6"/>
      <c r="J960" s="6"/>
      <c r="K960" s="44">
        <f t="shared" si="86"/>
        <v>0</v>
      </c>
      <c r="L960" s="6"/>
      <c r="M960" s="6"/>
      <c r="N960" s="6"/>
      <c r="O960" s="44">
        <f t="shared" si="87"/>
        <v>0</v>
      </c>
      <c r="P960" s="38"/>
      <c r="Q960" s="38"/>
      <c r="R960" s="38"/>
      <c r="S960" s="37"/>
      <c r="T960" s="24" t="str">
        <f>IFERROR(INDEX(List!$G:$G,MATCH('Cash Flow_Exp'!$U960,List!$H:$H,0)),"")</f>
        <v/>
      </c>
      <c r="U960" s="2"/>
    </row>
    <row r="961" spans="2:21">
      <c r="B961" s="18">
        <f t="shared" si="83"/>
        <v>0</v>
      </c>
      <c r="C961" s="44">
        <f t="shared" si="84"/>
        <v>0</v>
      </c>
      <c r="D961" s="6"/>
      <c r="E961" s="6"/>
      <c r="F961" s="6"/>
      <c r="G961" s="44">
        <f t="shared" si="85"/>
        <v>0</v>
      </c>
      <c r="H961" s="6"/>
      <c r="I961" s="6"/>
      <c r="J961" s="6"/>
      <c r="K961" s="44">
        <f t="shared" si="86"/>
        <v>0</v>
      </c>
      <c r="L961" s="6"/>
      <c r="M961" s="6"/>
      <c r="N961" s="6"/>
      <c r="O961" s="44">
        <f t="shared" si="87"/>
        <v>0</v>
      </c>
      <c r="P961" s="38"/>
      <c r="Q961" s="38"/>
      <c r="R961" s="38"/>
      <c r="S961" s="37"/>
      <c r="T961" s="24" t="str">
        <f>IFERROR(INDEX(List!$G:$G,MATCH('Cash Flow_Exp'!$U961,List!$H:$H,0)),"")</f>
        <v/>
      </c>
      <c r="U961" s="2"/>
    </row>
    <row r="962" spans="2:21">
      <c r="B962" s="18">
        <f t="shared" si="83"/>
        <v>0</v>
      </c>
      <c r="C962" s="44">
        <f t="shared" si="84"/>
        <v>0</v>
      </c>
      <c r="D962" s="6"/>
      <c r="E962" s="6"/>
      <c r="F962" s="6"/>
      <c r="G962" s="44">
        <f t="shared" si="85"/>
        <v>0</v>
      </c>
      <c r="H962" s="6"/>
      <c r="I962" s="6"/>
      <c r="J962" s="6"/>
      <c r="K962" s="44">
        <f t="shared" si="86"/>
        <v>0</v>
      </c>
      <c r="L962" s="6"/>
      <c r="M962" s="6"/>
      <c r="N962" s="6"/>
      <c r="O962" s="44">
        <f t="shared" si="87"/>
        <v>0</v>
      </c>
      <c r="P962" s="38"/>
      <c r="Q962" s="38"/>
      <c r="R962" s="38"/>
      <c r="S962" s="37"/>
      <c r="T962" s="24" t="str">
        <f>IFERROR(INDEX(List!$G:$G,MATCH('Cash Flow_Exp'!$U962,List!$H:$H,0)),"")</f>
        <v/>
      </c>
      <c r="U962" s="2"/>
    </row>
    <row r="963" spans="2:21">
      <c r="B963" s="18">
        <f t="shared" si="83"/>
        <v>0</v>
      </c>
      <c r="C963" s="44">
        <f t="shared" si="84"/>
        <v>0</v>
      </c>
      <c r="D963" s="6"/>
      <c r="E963" s="6"/>
      <c r="F963" s="6"/>
      <c r="G963" s="44">
        <f t="shared" si="85"/>
        <v>0</v>
      </c>
      <c r="H963" s="6"/>
      <c r="I963" s="6"/>
      <c r="J963" s="6"/>
      <c r="K963" s="44">
        <f t="shared" si="86"/>
        <v>0</v>
      </c>
      <c r="L963" s="6"/>
      <c r="M963" s="6"/>
      <c r="N963" s="6"/>
      <c r="O963" s="44">
        <f t="shared" si="87"/>
        <v>0</v>
      </c>
      <c r="P963" s="38"/>
      <c r="Q963" s="38"/>
      <c r="R963" s="38"/>
      <c r="S963" s="37"/>
      <c r="T963" s="24" t="str">
        <f>IFERROR(INDEX(List!$G:$G,MATCH('Cash Flow_Exp'!$U963,List!$H:$H,0)),"")</f>
        <v/>
      </c>
      <c r="U963" s="2"/>
    </row>
    <row r="964" spans="2:21">
      <c r="B964" s="18">
        <f t="shared" si="83"/>
        <v>0</v>
      </c>
      <c r="C964" s="44">
        <f t="shared" si="84"/>
        <v>0</v>
      </c>
      <c r="D964" s="6"/>
      <c r="E964" s="6"/>
      <c r="F964" s="6"/>
      <c r="G964" s="44">
        <f t="shared" si="85"/>
        <v>0</v>
      </c>
      <c r="H964" s="6"/>
      <c r="I964" s="6"/>
      <c r="J964" s="6"/>
      <c r="K964" s="44">
        <f t="shared" si="86"/>
        <v>0</v>
      </c>
      <c r="L964" s="6"/>
      <c r="M964" s="6"/>
      <c r="N964" s="6"/>
      <c r="O964" s="44">
        <f t="shared" si="87"/>
        <v>0</v>
      </c>
      <c r="P964" s="38"/>
      <c r="Q964" s="38"/>
      <c r="R964" s="38"/>
      <c r="S964" s="37"/>
      <c r="T964" s="24" t="str">
        <f>IFERROR(INDEX(List!$G:$G,MATCH('Cash Flow_Exp'!$U964,List!$H:$H,0)),"")</f>
        <v/>
      </c>
      <c r="U964" s="2"/>
    </row>
    <row r="965" spans="2:21">
      <c r="B965" s="18">
        <f t="shared" si="83"/>
        <v>0</v>
      </c>
      <c r="C965" s="44">
        <f t="shared" si="84"/>
        <v>0</v>
      </c>
      <c r="D965" s="6"/>
      <c r="E965" s="6"/>
      <c r="F965" s="6"/>
      <c r="G965" s="44">
        <f t="shared" si="85"/>
        <v>0</v>
      </c>
      <c r="H965" s="6"/>
      <c r="I965" s="6"/>
      <c r="J965" s="6"/>
      <c r="K965" s="44">
        <f t="shared" si="86"/>
        <v>0</v>
      </c>
      <c r="L965" s="6"/>
      <c r="M965" s="6"/>
      <c r="N965" s="6"/>
      <c r="O965" s="44">
        <f t="shared" si="87"/>
        <v>0</v>
      </c>
      <c r="P965" s="38"/>
      <c r="Q965" s="38"/>
      <c r="R965" s="38"/>
      <c r="S965" s="37"/>
      <c r="T965" s="24" t="str">
        <f>IFERROR(INDEX(List!$G:$G,MATCH('Cash Flow_Exp'!$U965,List!$H:$H,0)),"")</f>
        <v/>
      </c>
      <c r="U965" s="2"/>
    </row>
    <row r="966" spans="2:21">
      <c r="B966" s="18">
        <f t="shared" si="83"/>
        <v>0</v>
      </c>
      <c r="C966" s="44">
        <f t="shared" si="84"/>
        <v>0</v>
      </c>
      <c r="D966" s="6"/>
      <c r="E966" s="6"/>
      <c r="F966" s="6"/>
      <c r="G966" s="44">
        <f t="shared" si="85"/>
        <v>0</v>
      </c>
      <c r="H966" s="6"/>
      <c r="I966" s="6"/>
      <c r="J966" s="6"/>
      <c r="K966" s="44">
        <f t="shared" si="86"/>
        <v>0</v>
      </c>
      <c r="L966" s="6"/>
      <c r="M966" s="6"/>
      <c r="N966" s="6"/>
      <c r="O966" s="44">
        <f t="shared" si="87"/>
        <v>0</v>
      </c>
      <c r="P966" s="38"/>
      <c r="Q966" s="38"/>
      <c r="R966" s="38"/>
      <c r="S966" s="37"/>
      <c r="T966" s="24" t="str">
        <f>IFERROR(INDEX(List!$G:$G,MATCH('Cash Flow_Exp'!$U966,List!$H:$H,0)),"")</f>
        <v/>
      </c>
      <c r="U966" s="2"/>
    </row>
    <row r="967" spans="2:21">
      <c r="B967" s="18">
        <f t="shared" ref="B967:B1002" si="88">O967+K967+G967+C967</f>
        <v>0</v>
      </c>
      <c r="C967" s="44">
        <f t="shared" ref="C967:C1002" si="89">SUM(D967:F967)</f>
        <v>0</v>
      </c>
      <c r="D967" s="6"/>
      <c r="E967" s="6"/>
      <c r="F967" s="6"/>
      <c r="G967" s="44">
        <f t="shared" ref="G967:G1002" si="90">SUM(H967:J967)</f>
        <v>0</v>
      </c>
      <c r="H967" s="6"/>
      <c r="I967" s="6"/>
      <c r="J967" s="6"/>
      <c r="K967" s="44">
        <f t="shared" ref="K967:K1002" si="91">SUM(L967:N967)</f>
        <v>0</v>
      </c>
      <c r="L967" s="6"/>
      <c r="M967" s="6"/>
      <c r="N967" s="6"/>
      <c r="O967" s="44">
        <f t="shared" ref="O967:O1002" si="92">SUM(P967:R967)</f>
        <v>0</v>
      </c>
      <c r="P967" s="38"/>
      <c r="Q967" s="38"/>
      <c r="R967" s="38"/>
      <c r="S967" s="37"/>
      <c r="T967" s="24" t="str">
        <f>IFERROR(INDEX(List!$G:$G,MATCH('Cash Flow_Exp'!$U967,List!$H:$H,0)),"")</f>
        <v/>
      </c>
      <c r="U967" s="2"/>
    </row>
    <row r="968" spans="2:21">
      <c r="B968" s="18">
        <f t="shared" si="88"/>
        <v>0</v>
      </c>
      <c r="C968" s="44">
        <f t="shared" si="89"/>
        <v>0</v>
      </c>
      <c r="D968" s="6"/>
      <c r="E968" s="6"/>
      <c r="F968" s="6"/>
      <c r="G968" s="44">
        <f t="shared" si="90"/>
        <v>0</v>
      </c>
      <c r="H968" s="6"/>
      <c r="I968" s="6"/>
      <c r="J968" s="6"/>
      <c r="K968" s="44">
        <f t="shared" si="91"/>
        <v>0</v>
      </c>
      <c r="L968" s="6"/>
      <c r="M968" s="6"/>
      <c r="N968" s="6"/>
      <c r="O968" s="44">
        <f t="shared" si="92"/>
        <v>0</v>
      </c>
      <c r="P968" s="38"/>
      <c r="Q968" s="38"/>
      <c r="R968" s="38"/>
      <c r="S968" s="37"/>
      <c r="T968" s="24" t="str">
        <f>IFERROR(INDEX(List!$G:$G,MATCH('Cash Flow_Exp'!$U968,List!$H:$H,0)),"")</f>
        <v/>
      </c>
      <c r="U968" s="2"/>
    </row>
    <row r="969" spans="2:21">
      <c r="B969" s="18">
        <f t="shared" si="88"/>
        <v>0</v>
      </c>
      <c r="C969" s="44">
        <f t="shared" si="89"/>
        <v>0</v>
      </c>
      <c r="D969" s="6"/>
      <c r="E969" s="6"/>
      <c r="F969" s="6"/>
      <c r="G969" s="44">
        <f t="shared" si="90"/>
        <v>0</v>
      </c>
      <c r="H969" s="6"/>
      <c r="I969" s="6"/>
      <c r="J969" s="6"/>
      <c r="K969" s="44">
        <f t="shared" si="91"/>
        <v>0</v>
      </c>
      <c r="L969" s="6"/>
      <c r="M969" s="6"/>
      <c r="N969" s="6"/>
      <c r="O969" s="44">
        <f t="shared" si="92"/>
        <v>0</v>
      </c>
      <c r="P969" s="38"/>
      <c r="Q969" s="38"/>
      <c r="R969" s="38"/>
      <c r="S969" s="37"/>
      <c r="T969" s="24" t="str">
        <f>IFERROR(INDEX(List!$G:$G,MATCH('Cash Flow_Exp'!$U969,List!$H:$H,0)),"")</f>
        <v/>
      </c>
      <c r="U969" s="2"/>
    </row>
    <row r="970" spans="2:21">
      <c r="B970" s="18">
        <f t="shared" si="88"/>
        <v>0</v>
      </c>
      <c r="C970" s="44">
        <f t="shared" si="89"/>
        <v>0</v>
      </c>
      <c r="D970" s="6"/>
      <c r="E970" s="6"/>
      <c r="F970" s="6"/>
      <c r="G970" s="44">
        <f t="shared" si="90"/>
        <v>0</v>
      </c>
      <c r="H970" s="6"/>
      <c r="I970" s="6"/>
      <c r="J970" s="6"/>
      <c r="K970" s="44">
        <f t="shared" si="91"/>
        <v>0</v>
      </c>
      <c r="L970" s="6"/>
      <c r="M970" s="6"/>
      <c r="N970" s="6"/>
      <c r="O970" s="44">
        <f t="shared" si="92"/>
        <v>0</v>
      </c>
      <c r="P970" s="38"/>
      <c r="Q970" s="38"/>
      <c r="R970" s="38"/>
      <c r="S970" s="37"/>
      <c r="T970" s="24" t="str">
        <f>IFERROR(INDEX(List!$G:$G,MATCH('Cash Flow_Exp'!$U970,List!$H:$H,0)),"")</f>
        <v/>
      </c>
      <c r="U970" s="2"/>
    </row>
    <row r="971" spans="2:21">
      <c r="B971" s="18">
        <f t="shared" si="88"/>
        <v>0</v>
      </c>
      <c r="C971" s="44">
        <f t="shared" si="89"/>
        <v>0</v>
      </c>
      <c r="D971" s="6"/>
      <c r="E971" s="6"/>
      <c r="F971" s="6"/>
      <c r="G971" s="44">
        <f t="shared" si="90"/>
        <v>0</v>
      </c>
      <c r="H971" s="6"/>
      <c r="I971" s="6"/>
      <c r="J971" s="6"/>
      <c r="K971" s="44">
        <f t="shared" si="91"/>
        <v>0</v>
      </c>
      <c r="L971" s="6"/>
      <c r="M971" s="6"/>
      <c r="N971" s="6"/>
      <c r="O971" s="44">
        <f t="shared" si="92"/>
        <v>0</v>
      </c>
      <c r="P971" s="38"/>
      <c r="Q971" s="38"/>
      <c r="R971" s="38"/>
      <c r="S971" s="37"/>
      <c r="T971" s="24" t="str">
        <f>IFERROR(INDEX(List!$G:$G,MATCH('Cash Flow_Exp'!$U971,List!$H:$H,0)),"")</f>
        <v/>
      </c>
      <c r="U971" s="2"/>
    </row>
    <row r="972" spans="2:21">
      <c r="B972" s="18">
        <f t="shared" si="88"/>
        <v>0</v>
      </c>
      <c r="C972" s="44">
        <f t="shared" si="89"/>
        <v>0</v>
      </c>
      <c r="D972" s="6"/>
      <c r="E972" s="6"/>
      <c r="F972" s="6"/>
      <c r="G972" s="44">
        <f t="shared" si="90"/>
        <v>0</v>
      </c>
      <c r="H972" s="6"/>
      <c r="I972" s="6"/>
      <c r="J972" s="6"/>
      <c r="K972" s="44">
        <f t="shared" si="91"/>
        <v>0</v>
      </c>
      <c r="L972" s="6"/>
      <c r="M972" s="6"/>
      <c r="N972" s="6"/>
      <c r="O972" s="44">
        <f t="shared" si="92"/>
        <v>0</v>
      </c>
      <c r="P972" s="38"/>
      <c r="Q972" s="38"/>
      <c r="R972" s="38"/>
      <c r="S972" s="37"/>
      <c r="T972" s="24" t="str">
        <f>IFERROR(INDEX(List!$G:$G,MATCH('Cash Flow_Exp'!$U972,List!$H:$H,0)),"")</f>
        <v/>
      </c>
      <c r="U972" s="2"/>
    </row>
    <row r="973" spans="2:21">
      <c r="B973" s="18">
        <f t="shared" si="88"/>
        <v>0</v>
      </c>
      <c r="C973" s="44">
        <f t="shared" si="89"/>
        <v>0</v>
      </c>
      <c r="D973" s="6"/>
      <c r="E973" s="6"/>
      <c r="F973" s="6"/>
      <c r="G973" s="44">
        <f t="shared" si="90"/>
        <v>0</v>
      </c>
      <c r="H973" s="6"/>
      <c r="I973" s="6"/>
      <c r="J973" s="6"/>
      <c r="K973" s="44">
        <f t="shared" si="91"/>
        <v>0</v>
      </c>
      <c r="L973" s="6"/>
      <c r="M973" s="6"/>
      <c r="N973" s="6"/>
      <c r="O973" s="44">
        <f t="shared" si="92"/>
        <v>0</v>
      </c>
      <c r="P973" s="38"/>
      <c r="Q973" s="38"/>
      <c r="R973" s="38"/>
      <c r="S973" s="37"/>
      <c r="T973" s="24" t="str">
        <f>IFERROR(INDEX(List!$G:$G,MATCH('Cash Flow_Exp'!$U973,List!$H:$H,0)),"")</f>
        <v/>
      </c>
      <c r="U973" s="2"/>
    </row>
    <row r="974" spans="2:21">
      <c r="B974" s="18">
        <f t="shared" si="88"/>
        <v>0</v>
      </c>
      <c r="C974" s="44">
        <f t="shared" si="89"/>
        <v>0</v>
      </c>
      <c r="D974" s="6"/>
      <c r="E974" s="6"/>
      <c r="F974" s="6"/>
      <c r="G974" s="44">
        <f t="shared" si="90"/>
        <v>0</v>
      </c>
      <c r="H974" s="6"/>
      <c r="I974" s="6"/>
      <c r="J974" s="6"/>
      <c r="K974" s="44">
        <f t="shared" si="91"/>
        <v>0</v>
      </c>
      <c r="L974" s="6"/>
      <c r="M974" s="6"/>
      <c r="N974" s="6"/>
      <c r="O974" s="44">
        <f t="shared" si="92"/>
        <v>0</v>
      </c>
      <c r="P974" s="38"/>
      <c r="Q974" s="38"/>
      <c r="R974" s="38"/>
      <c r="S974" s="37"/>
      <c r="T974" s="24" t="str">
        <f>IFERROR(INDEX(List!$G:$G,MATCH('Cash Flow_Exp'!$U974,List!$H:$H,0)),"")</f>
        <v/>
      </c>
      <c r="U974" s="2"/>
    </row>
    <row r="975" spans="2:21">
      <c r="B975" s="18">
        <f t="shared" si="88"/>
        <v>0</v>
      </c>
      <c r="C975" s="44">
        <f t="shared" si="89"/>
        <v>0</v>
      </c>
      <c r="D975" s="6"/>
      <c r="E975" s="6"/>
      <c r="F975" s="6"/>
      <c r="G975" s="44">
        <f t="shared" si="90"/>
        <v>0</v>
      </c>
      <c r="H975" s="6"/>
      <c r="I975" s="6"/>
      <c r="J975" s="6"/>
      <c r="K975" s="44">
        <f t="shared" si="91"/>
        <v>0</v>
      </c>
      <c r="L975" s="6"/>
      <c r="M975" s="6"/>
      <c r="N975" s="6"/>
      <c r="O975" s="44">
        <f t="shared" si="92"/>
        <v>0</v>
      </c>
      <c r="P975" s="38"/>
      <c r="Q975" s="38"/>
      <c r="R975" s="38"/>
      <c r="S975" s="37"/>
      <c r="T975" s="24" t="str">
        <f>IFERROR(INDEX(List!$G:$G,MATCH('Cash Flow_Exp'!$U975,List!$H:$H,0)),"")</f>
        <v/>
      </c>
      <c r="U975" s="2"/>
    </row>
    <row r="976" spans="2:21">
      <c r="B976" s="18">
        <f t="shared" si="88"/>
        <v>0</v>
      </c>
      <c r="C976" s="44">
        <f t="shared" si="89"/>
        <v>0</v>
      </c>
      <c r="D976" s="6"/>
      <c r="E976" s="6"/>
      <c r="F976" s="6"/>
      <c r="G976" s="44">
        <f t="shared" si="90"/>
        <v>0</v>
      </c>
      <c r="H976" s="6"/>
      <c r="I976" s="6"/>
      <c r="J976" s="6"/>
      <c r="K976" s="44">
        <f t="shared" si="91"/>
        <v>0</v>
      </c>
      <c r="L976" s="6"/>
      <c r="M976" s="6"/>
      <c r="N976" s="6"/>
      <c r="O976" s="44">
        <f t="shared" si="92"/>
        <v>0</v>
      </c>
      <c r="P976" s="38"/>
      <c r="Q976" s="38"/>
      <c r="R976" s="38"/>
      <c r="S976" s="37"/>
      <c r="T976" s="24" t="str">
        <f>IFERROR(INDEX(List!$G:$G,MATCH('Cash Flow_Exp'!$U976,List!$H:$H,0)),"")</f>
        <v/>
      </c>
      <c r="U976" s="2"/>
    </row>
    <row r="977" spans="2:21">
      <c r="B977" s="18">
        <f t="shared" si="88"/>
        <v>0</v>
      </c>
      <c r="C977" s="44">
        <f t="shared" si="89"/>
        <v>0</v>
      </c>
      <c r="D977" s="6"/>
      <c r="E977" s="6"/>
      <c r="F977" s="6"/>
      <c r="G977" s="44">
        <f t="shared" si="90"/>
        <v>0</v>
      </c>
      <c r="H977" s="6"/>
      <c r="I977" s="6"/>
      <c r="J977" s="6"/>
      <c r="K977" s="44">
        <f t="shared" si="91"/>
        <v>0</v>
      </c>
      <c r="L977" s="6"/>
      <c r="M977" s="6"/>
      <c r="N977" s="6"/>
      <c r="O977" s="44">
        <f t="shared" si="92"/>
        <v>0</v>
      </c>
      <c r="P977" s="38"/>
      <c r="Q977" s="38"/>
      <c r="R977" s="38"/>
      <c r="S977" s="37"/>
      <c r="T977" s="24" t="str">
        <f>IFERROR(INDEX(List!$G:$G,MATCH('Cash Flow_Exp'!$U977,List!$H:$H,0)),"")</f>
        <v/>
      </c>
      <c r="U977" s="2"/>
    </row>
    <row r="978" spans="2:21">
      <c r="B978" s="18">
        <f t="shared" si="88"/>
        <v>0</v>
      </c>
      <c r="C978" s="44">
        <f t="shared" si="89"/>
        <v>0</v>
      </c>
      <c r="D978" s="6"/>
      <c r="E978" s="6"/>
      <c r="F978" s="6"/>
      <c r="G978" s="44">
        <f t="shared" si="90"/>
        <v>0</v>
      </c>
      <c r="H978" s="6"/>
      <c r="I978" s="6"/>
      <c r="J978" s="6"/>
      <c r="K978" s="44">
        <f t="shared" si="91"/>
        <v>0</v>
      </c>
      <c r="L978" s="6"/>
      <c r="M978" s="6"/>
      <c r="N978" s="6"/>
      <c r="O978" s="44">
        <f t="shared" si="92"/>
        <v>0</v>
      </c>
      <c r="P978" s="38"/>
      <c r="Q978" s="38"/>
      <c r="R978" s="38"/>
      <c r="S978" s="37"/>
      <c r="T978" s="24" t="str">
        <f>IFERROR(INDEX(List!$G:$G,MATCH('Cash Flow_Exp'!$U978,List!$H:$H,0)),"")</f>
        <v/>
      </c>
      <c r="U978" s="2"/>
    </row>
    <row r="979" spans="2:21">
      <c r="B979" s="18">
        <f t="shared" si="88"/>
        <v>0</v>
      </c>
      <c r="C979" s="44">
        <f t="shared" si="89"/>
        <v>0</v>
      </c>
      <c r="D979" s="6"/>
      <c r="E979" s="6"/>
      <c r="F979" s="6"/>
      <c r="G979" s="44">
        <f t="shared" si="90"/>
        <v>0</v>
      </c>
      <c r="H979" s="6"/>
      <c r="I979" s="6"/>
      <c r="J979" s="6"/>
      <c r="K979" s="44">
        <f t="shared" si="91"/>
        <v>0</v>
      </c>
      <c r="L979" s="6"/>
      <c r="M979" s="6"/>
      <c r="N979" s="6"/>
      <c r="O979" s="44">
        <f t="shared" si="92"/>
        <v>0</v>
      </c>
      <c r="P979" s="38"/>
      <c r="Q979" s="38"/>
      <c r="R979" s="38"/>
      <c r="S979" s="37"/>
      <c r="T979" s="24" t="str">
        <f>IFERROR(INDEX(List!$G:$G,MATCH('Cash Flow_Exp'!$U979,List!$H:$H,0)),"")</f>
        <v/>
      </c>
      <c r="U979" s="2"/>
    </row>
    <row r="980" spans="2:21">
      <c r="B980" s="18">
        <f t="shared" si="88"/>
        <v>0</v>
      </c>
      <c r="C980" s="44">
        <f t="shared" si="89"/>
        <v>0</v>
      </c>
      <c r="D980" s="6"/>
      <c r="E980" s="6"/>
      <c r="F980" s="6"/>
      <c r="G980" s="44">
        <f t="shared" si="90"/>
        <v>0</v>
      </c>
      <c r="H980" s="6"/>
      <c r="I980" s="6"/>
      <c r="J980" s="6"/>
      <c r="K980" s="44">
        <f t="shared" si="91"/>
        <v>0</v>
      </c>
      <c r="L980" s="6"/>
      <c r="M980" s="6"/>
      <c r="N980" s="6"/>
      <c r="O980" s="44">
        <f t="shared" si="92"/>
        <v>0</v>
      </c>
      <c r="P980" s="38"/>
      <c r="Q980" s="38"/>
      <c r="R980" s="38"/>
      <c r="S980" s="37"/>
      <c r="T980" s="24" t="str">
        <f>IFERROR(INDEX(List!$G:$G,MATCH('Cash Flow_Exp'!$U980,List!$H:$H,0)),"")</f>
        <v/>
      </c>
      <c r="U980" s="2"/>
    </row>
    <row r="981" spans="2:21">
      <c r="B981" s="18">
        <f t="shared" si="88"/>
        <v>0</v>
      </c>
      <c r="C981" s="44">
        <f t="shared" si="89"/>
        <v>0</v>
      </c>
      <c r="D981" s="6"/>
      <c r="E981" s="6"/>
      <c r="F981" s="6"/>
      <c r="G981" s="44">
        <f t="shared" si="90"/>
        <v>0</v>
      </c>
      <c r="H981" s="6"/>
      <c r="I981" s="6"/>
      <c r="J981" s="6"/>
      <c r="K981" s="44">
        <f t="shared" si="91"/>
        <v>0</v>
      </c>
      <c r="L981" s="6"/>
      <c r="M981" s="6"/>
      <c r="N981" s="6"/>
      <c r="O981" s="44">
        <f t="shared" si="92"/>
        <v>0</v>
      </c>
      <c r="P981" s="38"/>
      <c r="Q981" s="38"/>
      <c r="R981" s="38"/>
      <c r="S981" s="37"/>
      <c r="T981" s="24" t="str">
        <f>IFERROR(INDEX(List!$G:$G,MATCH('Cash Flow_Exp'!$U981,List!$H:$H,0)),"")</f>
        <v/>
      </c>
      <c r="U981" s="2"/>
    </row>
    <row r="982" spans="2:21">
      <c r="B982" s="18">
        <f t="shared" si="88"/>
        <v>0</v>
      </c>
      <c r="C982" s="44">
        <f t="shared" si="89"/>
        <v>0</v>
      </c>
      <c r="D982" s="6"/>
      <c r="E982" s="6"/>
      <c r="F982" s="6"/>
      <c r="G982" s="44">
        <f t="shared" si="90"/>
        <v>0</v>
      </c>
      <c r="H982" s="6"/>
      <c r="I982" s="6"/>
      <c r="J982" s="6"/>
      <c r="K982" s="44">
        <f t="shared" si="91"/>
        <v>0</v>
      </c>
      <c r="L982" s="6"/>
      <c r="M982" s="6"/>
      <c r="N982" s="6"/>
      <c r="O982" s="44">
        <f t="shared" si="92"/>
        <v>0</v>
      </c>
      <c r="P982" s="38"/>
      <c r="Q982" s="38"/>
      <c r="R982" s="38"/>
      <c r="S982" s="37"/>
      <c r="T982" s="24" t="str">
        <f>IFERROR(INDEX(List!$G:$G,MATCH('Cash Flow_Exp'!$U982,List!$H:$H,0)),"")</f>
        <v/>
      </c>
      <c r="U982" s="2"/>
    </row>
    <row r="983" spans="2:21">
      <c r="B983" s="18">
        <f t="shared" si="88"/>
        <v>0</v>
      </c>
      <c r="C983" s="44">
        <f t="shared" si="89"/>
        <v>0</v>
      </c>
      <c r="D983" s="6"/>
      <c r="E983" s="6"/>
      <c r="F983" s="6"/>
      <c r="G983" s="44">
        <f t="shared" si="90"/>
        <v>0</v>
      </c>
      <c r="H983" s="6"/>
      <c r="I983" s="6"/>
      <c r="J983" s="6"/>
      <c r="K983" s="44">
        <f t="shared" si="91"/>
        <v>0</v>
      </c>
      <c r="L983" s="6"/>
      <c r="M983" s="6"/>
      <c r="N983" s="6"/>
      <c r="O983" s="44">
        <f t="shared" si="92"/>
        <v>0</v>
      </c>
      <c r="P983" s="38"/>
      <c r="Q983" s="38"/>
      <c r="R983" s="38"/>
      <c r="S983" s="37"/>
      <c r="T983" s="24" t="str">
        <f>IFERROR(INDEX(List!$G:$G,MATCH('Cash Flow_Exp'!$U983,List!$H:$H,0)),"")</f>
        <v/>
      </c>
      <c r="U983" s="2"/>
    </row>
    <row r="984" spans="2:21">
      <c r="B984" s="18">
        <f t="shared" si="88"/>
        <v>0</v>
      </c>
      <c r="C984" s="44">
        <f t="shared" si="89"/>
        <v>0</v>
      </c>
      <c r="D984" s="6"/>
      <c r="E984" s="6"/>
      <c r="F984" s="6"/>
      <c r="G984" s="44">
        <f t="shared" si="90"/>
        <v>0</v>
      </c>
      <c r="H984" s="6"/>
      <c r="I984" s="6"/>
      <c r="J984" s="6"/>
      <c r="K984" s="44">
        <f t="shared" si="91"/>
        <v>0</v>
      </c>
      <c r="L984" s="6"/>
      <c r="M984" s="6"/>
      <c r="N984" s="6"/>
      <c r="O984" s="44">
        <f t="shared" si="92"/>
        <v>0</v>
      </c>
      <c r="P984" s="38"/>
      <c r="Q984" s="38"/>
      <c r="R984" s="38"/>
      <c r="S984" s="37"/>
      <c r="T984" s="24" t="str">
        <f>IFERROR(INDEX(List!$G:$G,MATCH('Cash Flow_Exp'!$U984,List!$H:$H,0)),"")</f>
        <v/>
      </c>
      <c r="U984" s="2"/>
    </row>
    <row r="985" spans="2:21">
      <c r="B985" s="18">
        <f t="shared" si="88"/>
        <v>0</v>
      </c>
      <c r="C985" s="44">
        <f t="shared" si="89"/>
        <v>0</v>
      </c>
      <c r="D985" s="6"/>
      <c r="E985" s="6"/>
      <c r="F985" s="6"/>
      <c r="G985" s="44">
        <f t="shared" si="90"/>
        <v>0</v>
      </c>
      <c r="H985" s="6"/>
      <c r="I985" s="6"/>
      <c r="J985" s="6"/>
      <c r="K985" s="44">
        <f t="shared" si="91"/>
        <v>0</v>
      </c>
      <c r="L985" s="6"/>
      <c r="M985" s="6"/>
      <c r="N985" s="6"/>
      <c r="O985" s="44">
        <f t="shared" si="92"/>
        <v>0</v>
      </c>
      <c r="P985" s="38"/>
      <c r="Q985" s="38"/>
      <c r="R985" s="38"/>
      <c r="S985" s="37"/>
      <c r="T985" s="24" t="str">
        <f>IFERROR(INDEX(List!$G:$G,MATCH('Cash Flow_Exp'!$U985,List!$H:$H,0)),"")</f>
        <v/>
      </c>
      <c r="U985" s="2"/>
    </row>
    <row r="986" spans="2:21">
      <c r="B986" s="18">
        <f t="shared" si="88"/>
        <v>0</v>
      </c>
      <c r="C986" s="44">
        <f t="shared" si="89"/>
        <v>0</v>
      </c>
      <c r="D986" s="6"/>
      <c r="E986" s="6"/>
      <c r="F986" s="6"/>
      <c r="G986" s="44">
        <f t="shared" si="90"/>
        <v>0</v>
      </c>
      <c r="H986" s="6"/>
      <c r="I986" s="6"/>
      <c r="J986" s="6"/>
      <c r="K986" s="44">
        <f t="shared" si="91"/>
        <v>0</v>
      </c>
      <c r="L986" s="6"/>
      <c r="M986" s="6"/>
      <c r="N986" s="6"/>
      <c r="O986" s="44">
        <f t="shared" si="92"/>
        <v>0</v>
      </c>
      <c r="P986" s="38"/>
      <c r="Q986" s="38"/>
      <c r="R986" s="38"/>
      <c r="S986" s="37"/>
      <c r="T986" s="24" t="str">
        <f>IFERROR(INDEX(List!$G:$G,MATCH('Cash Flow_Exp'!$U986,List!$H:$H,0)),"")</f>
        <v/>
      </c>
      <c r="U986" s="2"/>
    </row>
    <row r="987" spans="2:21">
      <c r="B987" s="18">
        <f t="shared" si="88"/>
        <v>0</v>
      </c>
      <c r="C987" s="44">
        <f t="shared" si="89"/>
        <v>0</v>
      </c>
      <c r="D987" s="6"/>
      <c r="E987" s="6"/>
      <c r="F987" s="6"/>
      <c r="G987" s="44">
        <f t="shared" si="90"/>
        <v>0</v>
      </c>
      <c r="H987" s="6"/>
      <c r="I987" s="6"/>
      <c r="J987" s="6"/>
      <c r="K987" s="44">
        <f t="shared" si="91"/>
        <v>0</v>
      </c>
      <c r="L987" s="6"/>
      <c r="M987" s="6"/>
      <c r="N987" s="6"/>
      <c r="O987" s="44">
        <f t="shared" si="92"/>
        <v>0</v>
      </c>
      <c r="P987" s="38"/>
      <c r="Q987" s="38"/>
      <c r="R987" s="38"/>
      <c r="S987" s="37"/>
      <c r="T987" s="24" t="str">
        <f>IFERROR(INDEX(List!$G:$G,MATCH('Cash Flow_Exp'!$U987,List!$H:$H,0)),"")</f>
        <v/>
      </c>
      <c r="U987" s="2"/>
    </row>
    <row r="988" spans="2:21">
      <c r="B988" s="18">
        <f t="shared" si="88"/>
        <v>0</v>
      </c>
      <c r="C988" s="44">
        <f t="shared" si="89"/>
        <v>0</v>
      </c>
      <c r="D988" s="6"/>
      <c r="E988" s="6"/>
      <c r="F988" s="6"/>
      <c r="G988" s="44">
        <f t="shared" si="90"/>
        <v>0</v>
      </c>
      <c r="H988" s="6"/>
      <c r="I988" s="6"/>
      <c r="J988" s="6"/>
      <c r="K988" s="44">
        <f t="shared" si="91"/>
        <v>0</v>
      </c>
      <c r="L988" s="6"/>
      <c r="M988" s="6"/>
      <c r="N988" s="6"/>
      <c r="O988" s="44">
        <f t="shared" si="92"/>
        <v>0</v>
      </c>
      <c r="P988" s="38"/>
      <c r="Q988" s="38"/>
      <c r="R988" s="38"/>
      <c r="S988" s="37"/>
      <c r="T988" s="24" t="str">
        <f>IFERROR(INDEX(List!$G:$G,MATCH('Cash Flow_Exp'!$U988,List!$H:$H,0)),"")</f>
        <v/>
      </c>
      <c r="U988" s="2"/>
    </row>
    <row r="989" spans="2:21">
      <c r="B989" s="18">
        <f t="shared" si="88"/>
        <v>0</v>
      </c>
      <c r="C989" s="44">
        <f t="shared" si="89"/>
        <v>0</v>
      </c>
      <c r="D989" s="6"/>
      <c r="E989" s="6"/>
      <c r="F989" s="6"/>
      <c r="G989" s="44">
        <f t="shared" si="90"/>
        <v>0</v>
      </c>
      <c r="H989" s="6"/>
      <c r="I989" s="6"/>
      <c r="J989" s="6"/>
      <c r="K989" s="44">
        <f t="shared" si="91"/>
        <v>0</v>
      </c>
      <c r="L989" s="6"/>
      <c r="M989" s="6"/>
      <c r="N989" s="6"/>
      <c r="O989" s="44">
        <f t="shared" si="92"/>
        <v>0</v>
      </c>
      <c r="P989" s="38"/>
      <c r="Q989" s="38"/>
      <c r="R989" s="38"/>
      <c r="S989" s="37"/>
      <c r="T989" s="24" t="str">
        <f>IFERROR(INDEX(List!$G:$G,MATCH('Cash Flow_Exp'!$U989,List!$H:$H,0)),"")</f>
        <v/>
      </c>
      <c r="U989" s="2"/>
    </row>
    <row r="990" spans="2:21">
      <c r="B990" s="18">
        <f t="shared" si="88"/>
        <v>0</v>
      </c>
      <c r="C990" s="44">
        <f t="shared" si="89"/>
        <v>0</v>
      </c>
      <c r="D990" s="6"/>
      <c r="E990" s="6"/>
      <c r="F990" s="6"/>
      <c r="G990" s="44">
        <f t="shared" si="90"/>
        <v>0</v>
      </c>
      <c r="H990" s="6"/>
      <c r="I990" s="6"/>
      <c r="J990" s="6"/>
      <c r="K990" s="44">
        <f t="shared" si="91"/>
        <v>0</v>
      </c>
      <c r="L990" s="6"/>
      <c r="M990" s="6"/>
      <c r="N990" s="6"/>
      <c r="O990" s="44">
        <f t="shared" si="92"/>
        <v>0</v>
      </c>
      <c r="P990" s="38"/>
      <c r="Q990" s="38"/>
      <c r="R990" s="38"/>
      <c r="S990" s="37"/>
      <c r="T990" s="24" t="str">
        <f>IFERROR(INDEX(List!$G:$G,MATCH('Cash Flow_Exp'!$U990,List!$H:$H,0)),"")</f>
        <v/>
      </c>
      <c r="U990" s="2"/>
    </row>
    <row r="991" spans="2:21">
      <c r="B991" s="18">
        <f t="shared" si="88"/>
        <v>0</v>
      </c>
      <c r="C991" s="44">
        <f t="shared" si="89"/>
        <v>0</v>
      </c>
      <c r="D991" s="6"/>
      <c r="E991" s="6"/>
      <c r="F991" s="6"/>
      <c r="G991" s="44">
        <f t="shared" si="90"/>
        <v>0</v>
      </c>
      <c r="H991" s="6"/>
      <c r="I991" s="6"/>
      <c r="J991" s="6"/>
      <c r="K991" s="44">
        <f t="shared" si="91"/>
        <v>0</v>
      </c>
      <c r="L991" s="6"/>
      <c r="M991" s="6"/>
      <c r="N991" s="6"/>
      <c r="O991" s="44">
        <f t="shared" si="92"/>
        <v>0</v>
      </c>
      <c r="P991" s="38"/>
      <c r="Q991" s="38"/>
      <c r="R991" s="38"/>
      <c r="S991" s="37"/>
      <c r="T991" s="24" t="str">
        <f>IFERROR(INDEX(List!$G:$G,MATCH('Cash Flow_Exp'!$U991,List!$H:$H,0)),"")</f>
        <v/>
      </c>
      <c r="U991" s="2"/>
    </row>
    <row r="992" spans="2:21">
      <c r="B992" s="18">
        <f t="shared" si="88"/>
        <v>0</v>
      </c>
      <c r="C992" s="44">
        <f t="shared" si="89"/>
        <v>0</v>
      </c>
      <c r="D992" s="6"/>
      <c r="E992" s="6"/>
      <c r="F992" s="6"/>
      <c r="G992" s="44">
        <f t="shared" si="90"/>
        <v>0</v>
      </c>
      <c r="H992" s="6"/>
      <c r="I992" s="6"/>
      <c r="J992" s="6"/>
      <c r="K992" s="44">
        <f t="shared" si="91"/>
        <v>0</v>
      </c>
      <c r="L992" s="6"/>
      <c r="M992" s="6"/>
      <c r="N992" s="6"/>
      <c r="O992" s="44">
        <f t="shared" si="92"/>
        <v>0</v>
      </c>
      <c r="P992" s="38"/>
      <c r="Q992" s="38"/>
      <c r="R992" s="38"/>
      <c r="S992" s="37"/>
      <c r="T992" s="24" t="str">
        <f>IFERROR(INDEX(List!$G:$G,MATCH('Cash Flow_Exp'!$U992,List!$H:$H,0)),"")</f>
        <v/>
      </c>
      <c r="U992" s="2"/>
    </row>
    <row r="993" spans="2:21">
      <c r="B993" s="18">
        <f t="shared" si="88"/>
        <v>0</v>
      </c>
      <c r="C993" s="44">
        <f t="shared" si="89"/>
        <v>0</v>
      </c>
      <c r="D993" s="6"/>
      <c r="E993" s="6"/>
      <c r="F993" s="6"/>
      <c r="G993" s="44">
        <f t="shared" si="90"/>
        <v>0</v>
      </c>
      <c r="H993" s="6"/>
      <c r="I993" s="6"/>
      <c r="J993" s="6"/>
      <c r="K993" s="44">
        <f t="shared" si="91"/>
        <v>0</v>
      </c>
      <c r="L993" s="6"/>
      <c r="M993" s="6"/>
      <c r="N993" s="6"/>
      <c r="O993" s="44">
        <f t="shared" si="92"/>
        <v>0</v>
      </c>
      <c r="P993" s="38"/>
      <c r="Q993" s="38"/>
      <c r="R993" s="38"/>
      <c r="S993" s="37"/>
      <c r="T993" s="24" t="str">
        <f>IFERROR(INDEX(List!$G:$G,MATCH('Cash Flow_Exp'!$U993,List!$H:$H,0)),"")</f>
        <v/>
      </c>
      <c r="U993" s="2"/>
    </row>
    <row r="994" spans="2:21">
      <c r="B994" s="18">
        <f t="shared" si="88"/>
        <v>0</v>
      </c>
      <c r="C994" s="44">
        <f t="shared" si="89"/>
        <v>0</v>
      </c>
      <c r="D994" s="6"/>
      <c r="E994" s="6"/>
      <c r="F994" s="6"/>
      <c r="G994" s="44">
        <f t="shared" si="90"/>
        <v>0</v>
      </c>
      <c r="H994" s="6"/>
      <c r="I994" s="6"/>
      <c r="J994" s="6"/>
      <c r="K994" s="44">
        <f t="shared" si="91"/>
        <v>0</v>
      </c>
      <c r="L994" s="6"/>
      <c r="M994" s="6"/>
      <c r="N994" s="6"/>
      <c r="O994" s="44">
        <f t="shared" si="92"/>
        <v>0</v>
      </c>
      <c r="P994" s="38"/>
      <c r="Q994" s="38"/>
      <c r="R994" s="38"/>
      <c r="S994" s="37"/>
      <c r="T994" s="24" t="str">
        <f>IFERROR(INDEX(List!$G:$G,MATCH('Cash Flow_Exp'!$U994,List!$H:$H,0)),"")</f>
        <v/>
      </c>
      <c r="U994" s="2"/>
    </row>
    <row r="995" spans="2:21">
      <c r="B995" s="18">
        <f t="shared" si="88"/>
        <v>0</v>
      </c>
      <c r="C995" s="44">
        <f t="shared" si="89"/>
        <v>0</v>
      </c>
      <c r="D995" s="6"/>
      <c r="E995" s="6"/>
      <c r="F995" s="6"/>
      <c r="G995" s="44">
        <f t="shared" si="90"/>
        <v>0</v>
      </c>
      <c r="H995" s="6"/>
      <c r="I995" s="6"/>
      <c r="J995" s="6"/>
      <c r="K995" s="44">
        <f t="shared" si="91"/>
        <v>0</v>
      </c>
      <c r="L995" s="6"/>
      <c r="M995" s="6"/>
      <c r="N995" s="6"/>
      <c r="O995" s="44">
        <f t="shared" si="92"/>
        <v>0</v>
      </c>
      <c r="P995" s="38"/>
      <c r="Q995" s="38"/>
      <c r="R995" s="38"/>
      <c r="S995" s="37"/>
      <c r="T995" s="24" t="str">
        <f>IFERROR(INDEX(List!$G:$G,MATCH('Cash Flow_Exp'!$U995,List!$H:$H,0)),"")</f>
        <v/>
      </c>
      <c r="U995" s="2"/>
    </row>
    <row r="996" spans="2:21">
      <c r="B996" s="18">
        <f t="shared" si="88"/>
        <v>0</v>
      </c>
      <c r="C996" s="44">
        <f t="shared" si="89"/>
        <v>0</v>
      </c>
      <c r="D996" s="6"/>
      <c r="E996" s="6"/>
      <c r="F996" s="6"/>
      <c r="G996" s="44">
        <f t="shared" si="90"/>
        <v>0</v>
      </c>
      <c r="H996" s="6"/>
      <c r="I996" s="6"/>
      <c r="J996" s="6"/>
      <c r="K996" s="44">
        <f t="shared" si="91"/>
        <v>0</v>
      </c>
      <c r="L996" s="6"/>
      <c r="M996" s="6"/>
      <c r="N996" s="6"/>
      <c r="O996" s="44">
        <f t="shared" si="92"/>
        <v>0</v>
      </c>
      <c r="P996" s="38"/>
      <c r="Q996" s="38"/>
      <c r="R996" s="38"/>
      <c r="S996" s="37"/>
      <c r="T996" s="24" t="str">
        <f>IFERROR(INDEX(List!$G:$G,MATCH('Cash Flow_Exp'!$U996,List!$H:$H,0)),"")</f>
        <v/>
      </c>
      <c r="U996" s="2"/>
    </row>
    <row r="997" spans="2:21">
      <c r="B997" s="18">
        <f t="shared" si="88"/>
        <v>0</v>
      </c>
      <c r="C997" s="44">
        <f t="shared" si="89"/>
        <v>0</v>
      </c>
      <c r="D997" s="6"/>
      <c r="E997" s="6"/>
      <c r="F997" s="6"/>
      <c r="G997" s="44">
        <f t="shared" si="90"/>
        <v>0</v>
      </c>
      <c r="H997" s="6"/>
      <c r="I997" s="6"/>
      <c r="J997" s="6"/>
      <c r="K997" s="44">
        <f t="shared" si="91"/>
        <v>0</v>
      </c>
      <c r="L997" s="6"/>
      <c r="M997" s="6"/>
      <c r="N997" s="6"/>
      <c r="O997" s="44">
        <f t="shared" si="92"/>
        <v>0</v>
      </c>
      <c r="P997" s="38"/>
      <c r="Q997" s="38"/>
      <c r="R997" s="38"/>
      <c r="S997" s="37"/>
      <c r="T997" s="24" t="str">
        <f>IFERROR(INDEX(List!$G:$G,MATCH('Cash Flow_Exp'!$U997,List!$H:$H,0)),"")</f>
        <v/>
      </c>
      <c r="U997" s="2"/>
    </row>
    <row r="998" spans="2:21">
      <c r="B998" s="18">
        <f t="shared" si="88"/>
        <v>0</v>
      </c>
      <c r="C998" s="44">
        <f t="shared" si="89"/>
        <v>0</v>
      </c>
      <c r="D998" s="6"/>
      <c r="E998" s="6"/>
      <c r="F998" s="6"/>
      <c r="G998" s="44">
        <f t="shared" si="90"/>
        <v>0</v>
      </c>
      <c r="H998" s="6"/>
      <c r="I998" s="6"/>
      <c r="J998" s="6"/>
      <c r="K998" s="44">
        <f t="shared" si="91"/>
        <v>0</v>
      </c>
      <c r="L998" s="6"/>
      <c r="M998" s="6"/>
      <c r="N998" s="6"/>
      <c r="O998" s="44">
        <f t="shared" si="92"/>
        <v>0</v>
      </c>
      <c r="P998" s="38"/>
      <c r="Q998" s="38"/>
      <c r="R998" s="38"/>
      <c r="S998" s="37"/>
      <c r="T998" s="24" t="str">
        <f>IFERROR(INDEX(List!$G:$G,MATCH('Cash Flow_Exp'!$U998,List!$H:$H,0)),"")</f>
        <v/>
      </c>
      <c r="U998" s="2"/>
    </row>
    <row r="999" spans="2:21">
      <c r="B999" s="18">
        <f t="shared" si="88"/>
        <v>0</v>
      </c>
      <c r="C999" s="44">
        <f t="shared" si="89"/>
        <v>0</v>
      </c>
      <c r="D999" s="6"/>
      <c r="E999" s="6"/>
      <c r="F999" s="6"/>
      <c r="G999" s="44">
        <f t="shared" si="90"/>
        <v>0</v>
      </c>
      <c r="H999" s="6"/>
      <c r="I999" s="6"/>
      <c r="J999" s="6"/>
      <c r="K999" s="44">
        <f t="shared" si="91"/>
        <v>0</v>
      </c>
      <c r="L999" s="6"/>
      <c r="M999" s="6"/>
      <c r="N999" s="6"/>
      <c r="O999" s="44">
        <f t="shared" si="92"/>
        <v>0</v>
      </c>
      <c r="P999" s="38"/>
      <c r="Q999" s="38"/>
      <c r="R999" s="38"/>
      <c r="S999" s="37"/>
      <c r="T999" s="24" t="str">
        <f>IFERROR(INDEX(List!$G:$G,MATCH('Cash Flow_Exp'!$U999,List!$H:$H,0)),"")</f>
        <v/>
      </c>
      <c r="U999" s="2"/>
    </row>
    <row r="1000" spans="2:21">
      <c r="B1000" s="18">
        <f t="shared" si="88"/>
        <v>0</v>
      </c>
      <c r="C1000" s="44">
        <f t="shared" si="89"/>
        <v>0</v>
      </c>
      <c r="D1000" s="6"/>
      <c r="E1000" s="6"/>
      <c r="F1000" s="6"/>
      <c r="G1000" s="44">
        <f t="shared" si="90"/>
        <v>0</v>
      </c>
      <c r="H1000" s="6"/>
      <c r="I1000" s="6"/>
      <c r="J1000" s="6"/>
      <c r="K1000" s="44">
        <f t="shared" si="91"/>
        <v>0</v>
      </c>
      <c r="L1000" s="6"/>
      <c r="M1000" s="6"/>
      <c r="N1000" s="6"/>
      <c r="O1000" s="44">
        <f t="shared" si="92"/>
        <v>0</v>
      </c>
      <c r="P1000" s="38"/>
      <c r="Q1000" s="38"/>
      <c r="R1000" s="38"/>
      <c r="S1000" s="37"/>
      <c r="T1000" s="24" t="str">
        <f>IFERROR(INDEX(List!$G:$G,MATCH('Cash Flow_Exp'!$U1000,List!$H:$H,0)),"")</f>
        <v/>
      </c>
      <c r="U1000" s="2"/>
    </row>
    <row r="1001" spans="2:21">
      <c r="B1001" s="18">
        <f t="shared" si="88"/>
        <v>0</v>
      </c>
      <c r="C1001" s="44">
        <f t="shared" si="89"/>
        <v>0</v>
      </c>
      <c r="D1001" s="6"/>
      <c r="E1001" s="6"/>
      <c r="F1001" s="6"/>
      <c r="G1001" s="44">
        <f t="shared" si="90"/>
        <v>0</v>
      </c>
      <c r="H1001" s="6"/>
      <c r="I1001" s="6"/>
      <c r="J1001" s="6"/>
      <c r="K1001" s="44">
        <f t="shared" si="91"/>
        <v>0</v>
      </c>
      <c r="L1001" s="6"/>
      <c r="M1001" s="6"/>
      <c r="N1001" s="6"/>
      <c r="O1001" s="44">
        <f t="shared" si="92"/>
        <v>0</v>
      </c>
      <c r="P1001" s="38"/>
      <c r="Q1001" s="38"/>
      <c r="R1001" s="38"/>
      <c r="S1001" s="37"/>
      <c r="T1001" s="24" t="str">
        <f>IFERROR(INDEX(List!$G:$G,MATCH('Cash Flow_Exp'!$U1001,List!$H:$H,0)),"")</f>
        <v/>
      </c>
      <c r="U1001" s="2"/>
    </row>
    <row r="1002" spans="2:21">
      <c r="B1002" s="18">
        <f t="shared" si="88"/>
        <v>0</v>
      </c>
      <c r="C1002" s="44">
        <f t="shared" si="89"/>
        <v>0</v>
      </c>
      <c r="D1002" s="6"/>
      <c r="E1002" s="6"/>
      <c r="F1002" s="6"/>
      <c r="G1002" s="44">
        <f t="shared" si="90"/>
        <v>0</v>
      </c>
      <c r="H1002" s="6"/>
      <c r="I1002" s="6"/>
      <c r="J1002" s="6"/>
      <c r="K1002" s="44">
        <f t="shared" si="91"/>
        <v>0</v>
      </c>
      <c r="L1002" s="6"/>
      <c r="M1002" s="6"/>
      <c r="N1002" s="6"/>
      <c r="O1002" s="44">
        <f t="shared" si="92"/>
        <v>0</v>
      </c>
      <c r="P1002" s="38"/>
      <c r="Q1002" s="38"/>
      <c r="R1002" s="38"/>
      <c r="S1002" s="37"/>
      <c r="T1002" s="24" t="str">
        <f>IFERROR(INDEX(List!$G:$G,MATCH('Cash Flow_Exp'!$U1002,List!$H:$H,0)),"")</f>
        <v/>
      </c>
      <c r="U1002" s="2"/>
    </row>
  </sheetData>
  <sheetProtection formatCells="0" formatColumns="0" formatRows="0" insertRows="0" deleteRows="0" sort="0" autoFilter="0" pivotTables="0"/>
  <conditionalFormatting sqref="A65 A1:A63 A67 A72:A1048576">
    <cfRule type="containsText" dxfId="13" priority="17" operator="containsText" text="OK">
      <formula>NOT(ISERROR(SEARCH("OK",A1)))</formula>
    </cfRule>
    <cfRule type="containsText" dxfId="12" priority="18" operator="containsText" text="CHECK">
      <formula>NOT(ISERROR(SEARCH("CHECK",A1)))</formula>
    </cfRule>
  </conditionalFormatting>
  <conditionalFormatting sqref="A64">
    <cfRule type="containsText" dxfId="11" priority="15" operator="containsText" text="OK">
      <formula>NOT(ISERROR(SEARCH("OK",A64)))</formula>
    </cfRule>
    <cfRule type="containsText" dxfId="10" priority="16" operator="containsText" text="CHECK">
      <formula>NOT(ISERROR(SEARCH("CHECK",A64)))</formula>
    </cfRule>
  </conditionalFormatting>
  <conditionalFormatting sqref="A66">
    <cfRule type="containsText" dxfId="9" priority="11" operator="containsText" text="OK">
      <formula>NOT(ISERROR(SEARCH("OK",A66)))</formula>
    </cfRule>
    <cfRule type="containsText" dxfId="8" priority="12" operator="containsText" text="CHECK">
      <formula>NOT(ISERROR(SEARCH("CHECK",A66)))</formula>
    </cfRule>
  </conditionalFormatting>
  <conditionalFormatting sqref="A68:A71">
    <cfRule type="containsText" dxfId="7" priority="1" operator="containsText" text="OK">
      <formula>NOT(ISERROR(SEARCH("OK",A68)))</formula>
    </cfRule>
    <cfRule type="containsText" dxfId="6" priority="2" operator="containsText" text="CHECK">
      <formula>NOT(ISERROR(SEARCH("CHECK",A68)))</formula>
    </cfRule>
  </conditionalFormatting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002"/>
  <sheetViews>
    <sheetView showGridLines="0" topLeftCell="E1" zoomScale="80" zoomScaleNormal="80" workbookViewId="0">
      <pane ySplit="5" topLeftCell="A6" activePane="bottomLeft" state="frozen"/>
      <selection pane="bottomLeft" activeCell="E13" sqref="E13"/>
    </sheetView>
  </sheetViews>
  <sheetFormatPr defaultColWidth="9" defaultRowHeight="21.75"/>
  <cols>
    <col min="1" max="1" width="9" style="25" customWidth="1"/>
    <col min="2" max="2" width="15.875" style="13" bestFit="1" customWidth="1"/>
    <col min="3" max="3" width="15.875" style="45" bestFit="1" customWidth="1"/>
    <col min="4" max="6" width="14.875" style="8" bestFit="1" customWidth="1"/>
    <col min="7" max="7" width="15.875" style="45" bestFit="1" customWidth="1"/>
    <col min="8" max="10" width="14.875" style="8" bestFit="1" customWidth="1"/>
    <col min="11" max="11" width="15.875" style="45" bestFit="1" customWidth="1"/>
    <col min="12" max="14" width="14.875" style="8" bestFit="1" customWidth="1"/>
    <col min="15" max="15" width="15.875" style="45" bestFit="1" customWidth="1"/>
    <col min="16" max="18" width="14.875" style="8" bestFit="1" customWidth="1"/>
    <col min="19" max="19" width="35.75" style="21" customWidth="1"/>
    <col min="20" max="20" width="12.125" style="7" customWidth="1"/>
    <col min="21" max="21" width="28.75" style="7" customWidth="1"/>
    <col min="22" max="16384" width="9" style="8"/>
  </cols>
  <sheetData>
    <row r="1" spans="1:21" s="27" customFormat="1" ht="10.5" customHeight="1">
      <c r="A1" s="11"/>
      <c r="B1" s="13"/>
      <c r="C1" s="13"/>
      <c r="G1" s="13"/>
      <c r="K1" s="13"/>
      <c r="O1" s="13"/>
      <c r="S1" s="12"/>
      <c r="T1" s="11"/>
      <c r="U1" s="11"/>
    </row>
    <row r="2" spans="1:21" s="27" customFormat="1" ht="38.25">
      <c r="A2" s="11"/>
      <c r="B2" s="14" t="s">
        <v>1070</v>
      </c>
      <c r="C2" s="29"/>
      <c r="D2" s="28"/>
      <c r="E2" s="28"/>
      <c r="F2" s="28"/>
      <c r="G2" s="29"/>
      <c r="H2" s="28"/>
      <c r="I2" s="28"/>
      <c r="J2" s="28"/>
      <c r="K2" s="29"/>
      <c r="L2" s="28"/>
      <c r="M2" s="28"/>
      <c r="N2" s="28"/>
      <c r="O2" s="29"/>
      <c r="P2" s="28"/>
      <c r="Q2" s="28"/>
      <c r="R2" s="28"/>
      <c r="U2" s="31" t="str">
        <f>'Cash Flow_Exp'!W2</f>
        <v>މިނިސްޓްރީ އޮފް ހައުސިންގ އެންޑް އިންފްރާސްޓްރަކްޗަރ</v>
      </c>
    </row>
    <row r="3" spans="1:21" s="27" customFormat="1" ht="11.25" customHeight="1">
      <c r="A3" s="11"/>
      <c r="B3" s="13"/>
      <c r="C3" s="13"/>
      <c r="G3" s="13"/>
      <c r="K3" s="13"/>
      <c r="O3" s="13"/>
      <c r="S3" s="12"/>
      <c r="T3" s="11"/>
      <c r="U3" s="11"/>
    </row>
    <row r="4" spans="1:21" s="27" customFormat="1" ht="21" customHeight="1">
      <c r="A4" s="11"/>
      <c r="B4" s="13"/>
      <c r="C4" s="42" t="s">
        <v>776</v>
      </c>
      <c r="D4" s="40"/>
      <c r="E4" s="40"/>
      <c r="F4" s="40"/>
      <c r="G4" s="42" t="s">
        <v>775</v>
      </c>
      <c r="H4" s="40"/>
      <c r="I4" s="40"/>
      <c r="J4" s="40"/>
      <c r="K4" s="42" t="s">
        <v>774</v>
      </c>
      <c r="L4" s="40"/>
      <c r="M4" s="40"/>
      <c r="N4" s="40"/>
      <c r="O4" s="42" t="s">
        <v>773</v>
      </c>
      <c r="P4" s="41"/>
      <c r="Q4" s="41"/>
      <c r="R4" s="40"/>
      <c r="S4" s="12"/>
      <c r="T4" s="11"/>
      <c r="U4" s="11"/>
    </row>
    <row r="5" spans="1:21" s="30" customFormat="1" ht="43.5" customHeight="1">
      <c r="A5" s="12"/>
      <c r="B5" s="15" t="s">
        <v>777</v>
      </c>
      <c r="C5" s="43" t="s">
        <v>8</v>
      </c>
      <c r="D5" s="20" t="s">
        <v>1068</v>
      </c>
      <c r="E5" s="20" t="s">
        <v>1067</v>
      </c>
      <c r="F5" s="20" t="s">
        <v>1065</v>
      </c>
      <c r="G5" s="43" t="s">
        <v>8</v>
      </c>
      <c r="H5" s="20" t="s">
        <v>1066</v>
      </c>
      <c r="I5" s="20" t="s">
        <v>1064</v>
      </c>
      <c r="J5" s="20" t="s">
        <v>7</v>
      </c>
      <c r="K5" s="43" t="s">
        <v>8</v>
      </c>
      <c r="L5" s="20" t="s">
        <v>6</v>
      </c>
      <c r="M5" s="20" t="s">
        <v>5</v>
      </c>
      <c r="N5" s="20" t="s">
        <v>4</v>
      </c>
      <c r="O5" s="43" t="s">
        <v>8</v>
      </c>
      <c r="P5" s="32" t="s">
        <v>3</v>
      </c>
      <c r="Q5" s="32" t="s">
        <v>1063</v>
      </c>
      <c r="R5" s="32" t="s">
        <v>1062</v>
      </c>
      <c r="S5" s="20" t="s">
        <v>792</v>
      </c>
      <c r="T5" s="20" t="s">
        <v>791</v>
      </c>
      <c r="U5" s="20" t="s">
        <v>790</v>
      </c>
    </row>
    <row r="6" spans="1:21">
      <c r="B6" s="16">
        <f>O6+K6+G6+C6</f>
        <v>0</v>
      </c>
      <c r="C6" s="33">
        <f t="shared" ref="C6:R6" si="0">C7+C36+C64+C66+C68+C70</f>
        <v>0</v>
      </c>
      <c r="D6" s="4">
        <f t="shared" si="0"/>
        <v>0</v>
      </c>
      <c r="E6" s="4">
        <f t="shared" si="0"/>
        <v>0</v>
      </c>
      <c r="F6" s="4">
        <f t="shared" si="0"/>
        <v>0</v>
      </c>
      <c r="G6" s="33">
        <f t="shared" si="0"/>
        <v>0</v>
      </c>
      <c r="H6" s="4">
        <f t="shared" si="0"/>
        <v>0</v>
      </c>
      <c r="I6" s="4">
        <f t="shared" si="0"/>
        <v>0</v>
      </c>
      <c r="J6" s="4">
        <f t="shared" si="0"/>
        <v>0</v>
      </c>
      <c r="K6" s="33">
        <f t="shared" si="0"/>
        <v>0</v>
      </c>
      <c r="L6" s="4">
        <f t="shared" si="0"/>
        <v>0</v>
      </c>
      <c r="M6" s="4">
        <f t="shared" si="0"/>
        <v>0</v>
      </c>
      <c r="N6" s="4">
        <f t="shared" si="0"/>
        <v>0</v>
      </c>
      <c r="O6" s="33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  <c r="S6" s="22"/>
      <c r="T6" s="9"/>
      <c r="U6" s="9"/>
    </row>
    <row r="7" spans="1:21">
      <c r="A7" s="26"/>
      <c r="B7" s="17">
        <f t="shared" ref="B7:B60" si="1">O7+K7+G7+C7</f>
        <v>0</v>
      </c>
      <c r="C7" s="35">
        <f t="shared" ref="C7:C60" si="2">SUM(D7:F7)</f>
        <v>0</v>
      </c>
      <c r="D7" s="5">
        <f t="shared" ref="D7:Q7" si="3">SUM(D8:D35)</f>
        <v>0</v>
      </c>
      <c r="E7" s="5">
        <f t="shared" si="3"/>
        <v>0</v>
      </c>
      <c r="F7" s="5">
        <f t="shared" si="3"/>
        <v>0</v>
      </c>
      <c r="G7" s="35">
        <f t="shared" ref="G7:G60" si="4">SUM(H7:J7)</f>
        <v>0</v>
      </c>
      <c r="H7" s="5">
        <f t="shared" si="3"/>
        <v>0</v>
      </c>
      <c r="I7" s="5">
        <f t="shared" si="3"/>
        <v>0</v>
      </c>
      <c r="J7" s="5">
        <f t="shared" si="3"/>
        <v>0</v>
      </c>
      <c r="K7" s="35">
        <f t="shared" ref="K7:K60" si="5">SUM(L7:N7)</f>
        <v>0</v>
      </c>
      <c r="L7" s="5">
        <f t="shared" si="3"/>
        <v>0</v>
      </c>
      <c r="M7" s="5">
        <f t="shared" si="3"/>
        <v>0</v>
      </c>
      <c r="N7" s="5">
        <f t="shared" si="3"/>
        <v>0</v>
      </c>
      <c r="O7" s="35">
        <f t="shared" ref="O7:O60" si="6">SUM(P7:R7)</f>
        <v>0</v>
      </c>
      <c r="P7" s="36">
        <f t="shared" si="3"/>
        <v>0</v>
      </c>
      <c r="Q7" s="36">
        <f t="shared" si="3"/>
        <v>0</v>
      </c>
      <c r="R7" s="36">
        <f>SUM(R8:R35)</f>
        <v>0</v>
      </c>
      <c r="S7" s="23"/>
      <c r="T7" s="3"/>
      <c r="U7" s="10"/>
    </row>
    <row r="8" spans="1:21">
      <c r="B8" s="18">
        <f t="shared" si="1"/>
        <v>0</v>
      </c>
      <c r="C8" s="44">
        <f t="shared" si="2"/>
        <v>0</v>
      </c>
      <c r="D8" s="38"/>
      <c r="E8" s="38"/>
      <c r="F8" s="38"/>
      <c r="G8" s="44">
        <f t="shared" si="4"/>
        <v>0</v>
      </c>
      <c r="H8" s="38"/>
      <c r="I8" s="38"/>
      <c r="J8" s="38"/>
      <c r="K8" s="44">
        <f t="shared" si="5"/>
        <v>0</v>
      </c>
      <c r="L8" s="38"/>
      <c r="M8" s="38"/>
      <c r="N8" s="38"/>
      <c r="O8" s="44">
        <f t="shared" si="6"/>
        <v>0</v>
      </c>
      <c r="P8" s="38"/>
      <c r="Q8" s="38"/>
      <c r="R8" s="38"/>
      <c r="S8" s="24" t="str">
        <f>IFERROR(INDEX(List!$D:$D,MATCH('Cash Flow_Rev'!$T8,List!$E:$E,0)),"")</f>
        <v>ބިދޭސީން ރާއްޖޭގައި ތިބުމުގެ ހުއްދަ</v>
      </c>
      <c r="T8" s="2">
        <v>121076</v>
      </c>
    </row>
    <row r="9" spans="1:21">
      <c r="B9" s="18">
        <f t="shared" si="1"/>
        <v>0</v>
      </c>
      <c r="C9" s="44">
        <f t="shared" si="2"/>
        <v>0</v>
      </c>
      <c r="D9" s="6"/>
      <c r="E9" s="6"/>
      <c r="F9" s="6"/>
      <c r="G9" s="44">
        <f t="shared" si="4"/>
        <v>0</v>
      </c>
      <c r="H9" s="6"/>
      <c r="I9" s="6"/>
      <c r="J9" s="6"/>
      <c r="K9" s="44">
        <f t="shared" si="5"/>
        <v>0</v>
      </c>
      <c r="L9" s="6"/>
      <c r="M9" s="6"/>
      <c r="N9" s="6"/>
      <c r="O9" s="44">
        <f t="shared" si="6"/>
        <v>0</v>
      </c>
      <c r="P9" s="38"/>
      <c r="Q9" s="38"/>
      <c r="R9" s="38"/>
      <c r="S9" s="24" t="str">
        <f>IFERROR(INDEX(List!$D:$D,MATCH('Cash Flow_Rev'!$T9,List!$E:$E,0)),"")</f>
        <v/>
      </c>
      <c r="T9" s="2"/>
    </row>
    <row r="10" spans="1:21">
      <c r="B10" s="18">
        <f t="shared" si="1"/>
        <v>0</v>
      </c>
      <c r="C10" s="44">
        <f t="shared" si="2"/>
        <v>0</v>
      </c>
      <c r="D10" s="6"/>
      <c r="E10" s="6"/>
      <c r="F10" s="6"/>
      <c r="G10" s="44">
        <f t="shared" si="4"/>
        <v>0</v>
      </c>
      <c r="H10" s="6"/>
      <c r="I10" s="6"/>
      <c r="J10" s="6"/>
      <c r="K10" s="44">
        <f t="shared" si="5"/>
        <v>0</v>
      </c>
      <c r="L10" s="6"/>
      <c r="M10" s="6"/>
      <c r="N10" s="6"/>
      <c r="O10" s="44">
        <f t="shared" si="6"/>
        <v>0</v>
      </c>
      <c r="P10" s="38"/>
      <c r="Q10" s="38"/>
      <c r="R10" s="38"/>
      <c r="S10" s="24" t="str">
        <f>IFERROR(INDEX(List!$D:$D,MATCH('Cash Flow_Rev'!$T10,List!$E:$E,0)),"")</f>
        <v/>
      </c>
      <c r="T10" s="2"/>
    </row>
    <row r="11" spans="1:21">
      <c r="B11" s="18">
        <f t="shared" si="1"/>
        <v>0</v>
      </c>
      <c r="C11" s="44">
        <f t="shared" si="2"/>
        <v>0</v>
      </c>
      <c r="D11" s="6"/>
      <c r="E11" s="6"/>
      <c r="F11" s="6"/>
      <c r="G11" s="44">
        <f t="shared" si="4"/>
        <v>0</v>
      </c>
      <c r="H11" s="6"/>
      <c r="I11" s="6"/>
      <c r="J11" s="6"/>
      <c r="K11" s="44">
        <f t="shared" si="5"/>
        <v>0</v>
      </c>
      <c r="L11" s="6"/>
      <c r="M11" s="6"/>
      <c r="N11" s="6"/>
      <c r="O11" s="44">
        <f t="shared" si="6"/>
        <v>0</v>
      </c>
      <c r="P11" s="38"/>
      <c r="Q11" s="38"/>
      <c r="R11" s="38"/>
      <c r="S11" s="24" t="str">
        <f>IFERROR(INDEX(List!$D:$D,MATCH('Cash Flow_Rev'!$T11,List!$E:$E,0)),"")</f>
        <v/>
      </c>
      <c r="T11" s="2"/>
    </row>
    <row r="12" spans="1:21">
      <c r="B12" s="18">
        <f t="shared" si="1"/>
        <v>0</v>
      </c>
      <c r="C12" s="44">
        <f t="shared" si="2"/>
        <v>0</v>
      </c>
      <c r="D12" s="6"/>
      <c r="E12" s="6"/>
      <c r="F12" s="6"/>
      <c r="G12" s="44">
        <f t="shared" si="4"/>
        <v>0</v>
      </c>
      <c r="H12" s="6"/>
      <c r="I12" s="6"/>
      <c r="J12" s="6"/>
      <c r="K12" s="44">
        <f t="shared" si="5"/>
        <v>0</v>
      </c>
      <c r="L12" s="6"/>
      <c r="M12" s="6"/>
      <c r="N12" s="6"/>
      <c r="O12" s="44">
        <f t="shared" si="6"/>
        <v>0</v>
      </c>
      <c r="P12" s="38"/>
      <c r="Q12" s="38"/>
      <c r="R12" s="38"/>
      <c r="S12" s="24" t="str">
        <f>IFERROR(INDEX(List!$D:$D,MATCH('Cash Flow_Rev'!$T12,List!$E:$E,0)),"")</f>
        <v/>
      </c>
      <c r="T12" s="2"/>
    </row>
    <row r="13" spans="1:21">
      <c r="B13" s="18">
        <f t="shared" si="1"/>
        <v>0</v>
      </c>
      <c r="C13" s="44">
        <f t="shared" si="2"/>
        <v>0</v>
      </c>
      <c r="D13" s="6"/>
      <c r="E13" s="6"/>
      <c r="F13" s="6"/>
      <c r="G13" s="44">
        <f t="shared" si="4"/>
        <v>0</v>
      </c>
      <c r="H13" s="6"/>
      <c r="I13" s="6"/>
      <c r="J13" s="6"/>
      <c r="K13" s="44">
        <f t="shared" si="5"/>
        <v>0</v>
      </c>
      <c r="L13" s="6"/>
      <c r="M13" s="6"/>
      <c r="N13" s="6"/>
      <c r="O13" s="44">
        <f t="shared" si="6"/>
        <v>0</v>
      </c>
      <c r="P13" s="39"/>
      <c r="Q13" s="38"/>
      <c r="R13" s="38"/>
      <c r="S13" s="24" t="str">
        <f>IFERROR(INDEX(List!$D:$D,MATCH('Cash Flow_Rev'!$T13,List!$E:$E,0)),"")</f>
        <v/>
      </c>
      <c r="T13" s="2"/>
    </row>
    <row r="14" spans="1:21">
      <c r="B14" s="18">
        <f t="shared" si="1"/>
        <v>0</v>
      </c>
      <c r="C14" s="44">
        <f t="shared" si="2"/>
        <v>0</v>
      </c>
      <c r="D14" s="6"/>
      <c r="E14" s="6"/>
      <c r="F14" s="6"/>
      <c r="G14" s="44">
        <f t="shared" si="4"/>
        <v>0</v>
      </c>
      <c r="H14" s="6"/>
      <c r="I14" s="6"/>
      <c r="J14" s="6"/>
      <c r="K14" s="44">
        <f t="shared" si="5"/>
        <v>0</v>
      </c>
      <c r="L14" s="6"/>
      <c r="M14" s="6"/>
      <c r="N14" s="6"/>
      <c r="O14" s="44">
        <f t="shared" si="6"/>
        <v>0</v>
      </c>
      <c r="P14" s="38"/>
      <c r="Q14" s="38"/>
      <c r="R14" s="38"/>
      <c r="S14" s="24" t="str">
        <f>IFERROR(INDEX(List!$D:$D,MATCH('Cash Flow_Rev'!$T14,List!$E:$E,0)),"")</f>
        <v/>
      </c>
      <c r="T14" s="2"/>
    </row>
    <row r="15" spans="1:21">
      <c r="B15" s="18">
        <f t="shared" si="1"/>
        <v>0</v>
      </c>
      <c r="C15" s="44">
        <f t="shared" si="2"/>
        <v>0</v>
      </c>
      <c r="D15" s="6"/>
      <c r="E15" s="6"/>
      <c r="F15" s="6"/>
      <c r="G15" s="44">
        <f t="shared" si="4"/>
        <v>0</v>
      </c>
      <c r="H15" s="6"/>
      <c r="I15" s="6"/>
      <c r="J15" s="6"/>
      <c r="K15" s="44">
        <f t="shared" si="5"/>
        <v>0</v>
      </c>
      <c r="L15" s="6"/>
      <c r="M15" s="6"/>
      <c r="N15" s="6"/>
      <c r="O15" s="44">
        <f t="shared" si="6"/>
        <v>0</v>
      </c>
      <c r="P15" s="38"/>
      <c r="Q15" s="38"/>
      <c r="R15" s="38"/>
      <c r="S15" s="24" t="str">
        <f>IFERROR(INDEX(List!$D:$D,MATCH('Cash Flow_Rev'!$T15,List!$E:$E,0)),"")</f>
        <v/>
      </c>
      <c r="T15" s="2"/>
    </row>
    <row r="16" spans="1:21">
      <c r="B16" s="18">
        <f t="shared" si="1"/>
        <v>0</v>
      </c>
      <c r="C16" s="44">
        <f t="shared" si="2"/>
        <v>0</v>
      </c>
      <c r="D16" s="6"/>
      <c r="E16" s="6"/>
      <c r="F16" s="6"/>
      <c r="G16" s="44">
        <f t="shared" si="4"/>
        <v>0</v>
      </c>
      <c r="H16" s="6"/>
      <c r="I16" s="6"/>
      <c r="J16" s="6"/>
      <c r="K16" s="44">
        <f t="shared" si="5"/>
        <v>0</v>
      </c>
      <c r="L16" s="6"/>
      <c r="M16" s="6"/>
      <c r="N16" s="6"/>
      <c r="O16" s="44">
        <f t="shared" si="6"/>
        <v>0</v>
      </c>
      <c r="P16" s="38"/>
      <c r="Q16" s="38"/>
      <c r="R16" s="38"/>
      <c r="S16" s="24" t="str">
        <f>IFERROR(INDEX(List!$D:$D,MATCH('Cash Flow_Rev'!$T16,List!$E:$E,0)),"")</f>
        <v/>
      </c>
      <c r="T16" s="2"/>
    </row>
    <row r="17" spans="2:20">
      <c r="B17" s="18">
        <f t="shared" si="1"/>
        <v>0</v>
      </c>
      <c r="C17" s="44">
        <f t="shared" si="2"/>
        <v>0</v>
      </c>
      <c r="D17" s="6"/>
      <c r="E17" s="6"/>
      <c r="F17" s="6"/>
      <c r="G17" s="44">
        <f t="shared" si="4"/>
        <v>0</v>
      </c>
      <c r="H17" s="6"/>
      <c r="I17" s="6"/>
      <c r="J17" s="6"/>
      <c r="K17" s="44">
        <f t="shared" si="5"/>
        <v>0</v>
      </c>
      <c r="L17" s="6"/>
      <c r="M17" s="6"/>
      <c r="N17" s="6"/>
      <c r="O17" s="44">
        <f t="shared" si="6"/>
        <v>0</v>
      </c>
      <c r="P17" s="38"/>
      <c r="Q17" s="38"/>
      <c r="R17" s="38"/>
      <c r="S17" s="24" t="str">
        <f>IFERROR(INDEX(List!$D:$D,MATCH('Cash Flow_Rev'!$T17,List!$E:$E,0)),"")</f>
        <v/>
      </c>
      <c r="T17" s="2"/>
    </row>
    <row r="18" spans="2:20">
      <c r="B18" s="18">
        <f t="shared" si="1"/>
        <v>0</v>
      </c>
      <c r="C18" s="44">
        <f t="shared" si="2"/>
        <v>0</v>
      </c>
      <c r="D18" s="6"/>
      <c r="E18" s="6"/>
      <c r="F18" s="6"/>
      <c r="G18" s="44">
        <f t="shared" si="4"/>
        <v>0</v>
      </c>
      <c r="H18" s="6"/>
      <c r="I18" s="6"/>
      <c r="J18" s="6"/>
      <c r="K18" s="44">
        <f t="shared" si="5"/>
        <v>0</v>
      </c>
      <c r="L18" s="6"/>
      <c r="M18" s="6"/>
      <c r="N18" s="6"/>
      <c r="O18" s="44">
        <f t="shared" si="6"/>
        <v>0</v>
      </c>
      <c r="P18" s="38"/>
      <c r="Q18" s="38"/>
      <c r="R18" s="38"/>
      <c r="S18" s="24" t="str">
        <f>IFERROR(INDEX(List!$D:$D,MATCH('Cash Flow_Rev'!$T18,List!$E:$E,0)),"")</f>
        <v/>
      </c>
      <c r="T18" s="2"/>
    </row>
    <row r="19" spans="2:20">
      <c r="B19" s="18">
        <f t="shared" si="1"/>
        <v>0</v>
      </c>
      <c r="C19" s="44">
        <f t="shared" si="2"/>
        <v>0</v>
      </c>
      <c r="D19" s="6"/>
      <c r="E19" s="6"/>
      <c r="F19" s="6"/>
      <c r="G19" s="44">
        <f t="shared" si="4"/>
        <v>0</v>
      </c>
      <c r="H19" s="6"/>
      <c r="I19" s="6"/>
      <c r="J19" s="6"/>
      <c r="K19" s="44">
        <f t="shared" si="5"/>
        <v>0</v>
      </c>
      <c r="L19" s="6"/>
      <c r="M19" s="6"/>
      <c r="N19" s="6"/>
      <c r="O19" s="44">
        <f t="shared" si="6"/>
        <v>0</v>
      </c>
      <c r="P19" s="38"/>
      <c r="Q19" s="38"/>
      <c r="R19" s="38"/>
      <c r="S19" s="24" t="str">
        <f>IFERROR(INDEX(List!$D:$D,MATCH('Cash Flow_Rev'!$T19,List!$E:$E,0)),"")</f>
        <v/>
      </c>
      <c r="T19" s="2"/>
    </row>
    <row r="20" spans="2:20">
      <c r="B20" s="18">
        <f t="shared" si="1"/>
        <v>0</v>
      </c>
      <c r="C20" s="44">
        <f t="shared" si="2"/>
        <v>0</v>
      </c>
      <c r="D20" s="6"/>
      <c r="E20" s="6"/>
      <c r="F20" s="6"/>
      <c r="G20" s="44">
        <f t="shared" si="4"/>
        <v>0</v>
      </c>
      <c r="H20" s="6"/>
      <c r="I20" s="6"/>
      <c r="J20" s="6"/>
      <c r="K20" s="44">
        <f t="shared" si="5"/>
        <v>0</v>
      </c>
      <c r="L20" s="6"/>
      <c r="M20" s="6"/>
      <c r="N20" s="6"/>
      <c r="O20" s="44">
        <f t="shared" si="6"/>
        <v>0</v>
      </c>
      <c r="P20" s="38"/>
      <c r="Q20" s="38"/>
      <c r="R20" s="38"/>
      <c r="S20" s="24" t="str">
        <f>IFERROR(INDEX(List!$D:$D,MATCH('Cash Flow_Rev'!$T20,List!$E:$E,0)),"")</f>
        <v/>
      </c>
      <c r="T20" s="2"/>
    </row>
    <row r="21" spans="2:20">
      <c r="B21" s="18">
        <f t="shared" si="1"/>
        <v>0</v>
      </c>
      <c r="C21" s="44">
        <f t="shared" si="2"/>
        <v>0</v>
      </c>
      <c r="D21" s="6"/>
      <c r="E21" s="6"/>
      <c r="F21" s="6"/>
      <c r="G21" s="44">
        <f t="shared" si="4"/>
        <v>0</v>
      </c>
      <c r="H21" s="6"/>
      <c r="I21" s="6"/>
      <c r="J21" s="6"/>
      <c r="K21" s="44">
        <f t="shared" si="5"/>
        <v>0</v>
      </c>
      <c r="L21" s="6"/>
      <c r="M21" s="6"/>
      <c r="N21" s="6"/>
      <c r="O21" s="44">
        <f t="shared" si="6"/>
        <v>0</v>
      </c>
      <c r="P21" s="38"/>
      <c r="Q21" s="38"/>
      <c r="R21" s="38"/>
      <c r="S21" s="24" t="str">
        <f>IFERROR(INDEX(List!$D:$D,MATCH('Cash Flow_Rev'!$T21,List!$E:$E,0)),"")</f>
        <v/>
      </c>
      <c r="T21" s="2"/>
    </row>
    <row r="22" spans="2:20">
      <c r="B22" s="18">
        <f t="shared" si="1"/>
        <v>0</v>
      </c>
      <c r="C22" s="44">
        <f t="shared" si="2"/>
        <v>0</v>
      </c>
      <c r="D22" s="6"/>
      <c r="E22" s="6"/>
      <c r="F22" s="6"/>
      <c r="G22" s="44">
        <f t="shared" si="4"/>
        <v>0</v>
      </c>
      <c r="H22" s="6"/>
      <c r="I22" s="6"/>
      <c r="J22" s="6"/>
      <c r="K22" s="44">
        <f t="shared" si="5"/>
        <v>0</v>
      </c>
      <c r="L22" s="6"/>
      <c r="M22" s="6"/>
      <c r="N22" s="6"/>
      <c r="O22" s="44">
        <f t="shared" si="6"/>
        <v>0</v>
      </c>
      <c r="P22" s="38"/>
      <c r="Q22" s="38"/>
      <c r="R22" s="38"/>
      <c r="S22" s="24" t="str">
        <f>IFERROR(INDEX(List!$D:$D,MATCH('Cash Flow_Rev'!$T22,List!$E:$E,0)),"")</f>
        <v/>
      </c>
      <c r="T22" s="2"/>
    </row>
    <row r="23" spans="2:20">
      <c r="B23" s="18">
        <f t="shared" si="1"/>
        <v>0</v>
      </c>
      <c r="C23" s="44">
        <f t="shared" si="2"/>
        <v>0</v>
      </c>
      <c r="D23" s="6"/>
      <c r="E23" s="6"/>
      <c r="F23" s="6"/>
      <c r="G23" s="44">
        <f t="shared" si="4"/>
        <v>0</v>
      </c>
      <c r="H23" s="6"/>
      <c r="I23" s="6"/>
      <c r="J23" s="6"/>
      <c r="K23" s="44">
        <f t="shared" si="5"/>
        <v>0</v>
      </c>
      <c r="L23" s="6"/>
      <c r="M23" s="6"/>
      <c r="N23" s="6"/>
      <c r="O23" s="44">
        <f t="shared" si="6"/>
        <v>0</v>
      </c>
      <c r="P23" s="38"/>
      <c r="Q23" s="38"/>
      <c r="R23" s="38"/>
      <c r="S23" s="24" t="str">
        <f>IFERROR(INDEX(List!$D:$D,MATCH('Cash Flow_Rev'!$T23,List!$E:$E,0)),"")</f>
        <v/>
      </c>
      <c r="T23" s="2"/>
    </row>
    <row r="24" spans="2:20">
      <c r="B24" s="18">
        <f t="shared" si="1"/>
        <v>0</v>
      </c>
      <c r="C24" s="44">
        <f t="shared" si="2"/>
        <v>0</v>
      </c>
      <c r="D24" s="6"/>
      <c r="E24" s="6"/>
      <c r="F24" s="6"/>
      <c r="G24" s="44">
        <f t="shared" si="4"/>
        <v>0</v>
      </c>
      <c r="H24" s="6"/>
      <c r="I24" s="6"/>
      <c r="J24" s="6"/>
      <c r="K24" s="44">
        <f t="shared" si="5"/>
        <v>0</v>
      </c>
      <c r="L24" s="6"/>
      <c r="M24" s="6"/>
      <c r="N24" s="6"/>
      <c r="O24" s="44">
        <f t="shared" si="6"/>
        <v>0</v>
      </c>
      <c r="P24" s="38"/>
      <c r="Q24" s="38"/>
      <c r="R24" s="38"/>
      <c r="S24" s="24" t="str">
        <f>IFERROR(INDEX(List!$D:$D,MATCH('Cash Flow_Rev'!$T24,List!$E:$E,0)),"")</f>
        <v/>
      </c>
      <c r="T24" s="2"/>
    </row>
    <row r="25" spans="2:20">
      <c r="B25" s="18">
        <f t="shared" si="1"/>
        <v>0</v>
      </c>
      <c r="C25" s="44">
        <f t="shared" si="2"/>
        <v>0</v>
      </c>
      <c r="D25" s="6"/>
      <c r="E25" s="6"/>
      <c r="F25" s="6"/>
      <c r="G25" s="44">
        <f t="shared" si="4"/>
        <v>0</v>
      </c>
      <c r="H25" s="6"/>
      <c r="I25" s="6"/>
      <c r="J25" s="6"/>
      <c r="K25" s="44">
        <f t="shared" si="5"/>
        <v>0</v>
      </c>
      <c r="L25" s="6"/>
      <c r="M25" s="6"/>
      <c r="N25" s="6"/>
      <c r="O25" s="44">
        <f t="shared" si="6"/>
        <v>0</v>
      </c>
      <c r="P25" s="38"/>
      <c r="Q25" s="38"/>
      <c r="R25" s="38"/>
      <c r="S25" s="24" t="str">
        <f>IFERROR(INDEX(List!$D:$D,MATCH('Cash Flow_Rev'!$T25,List!$E:$E,0)),"")</f>
        <v/>
      </c>
      <c r="T25" s="2"/>
    </row>
    <row r="26" spans="2:20">
      <c r="B26" s="18">
        <f t="shared" si="1"/>
        <v>0</v>
      </c>
      <c r="C26" s="44">
        <f t="shared" si="2"/>
        <v>0</v>
      </c>
      <c r="D26" s="6"/>
      <c r="E26" s="6"/>
      <c r="F26" s="6"/>
      <c r="G26" s="44">
        <f t="shared" si="4"/>
        <v>0</v>
      </c>
      <c r="H26" s="6"/>
      <c r="I26" s="6"/>
      <c r="J26" s="6"/>
      <c r="K26" s="44">
        <f t="shared" si="5"/>
        <v>0</v>
      </c>
      <c r="L26" s="6"/>
      <c r="M26" s="6"/>
      <c r="N26" s="6"/>
      <c r="O26" s="44">
        <f t="shared" si="6"/>
        <v>0</v>
      </c>
      <c r="P26" s="38"/>
      <c r="Q26" s="38"/>
      <c r="R26" s="38"/>
      <c r="S26" s="24" t="str">
        <f>IFERROR(INDEX(List!$D:$D,MATCH('Cash Flow_Rev'!$T26,List!$E:$E,0)),"")</f>
        <v/>
      </c>
      <c r="T26" s="2"/>
    </row>
    <row r="27" spans="2:20">
      <c r="B27" s="18">
        <f t="shared" si="1"/>
        <v>0</v>
      </c>
      <c r="C27" s="44">
        <f t="shared" si="2"/>
        <v>0</v>
      </c>
      <c r="D27" s="6"/>
      <c r="E27" s="6"/>
      <c r="F27" s="6"/>
      <c r="G27" s="44">
        <f t="shared" si="4"/>
        <v>0</v>
      </c>
      <c r="H27" s="6"/>
      <c r="I27" s="6"/>
      <c r="J27" s="6"/>
      <c r="K27" s="44">
        <f t="shared" si="5"/>
        <v>0</v>
      </c>
      <c r="L27" s="6"/>
      <c r="M27" s="6"/>
      <c r="N27" s="6"/>
      <c r="O27" s="44">
        <f t="shared" si="6"/>
        <v>0</v>
      </c>
      <c r="P27" s="38"/>
      <c r="Q27" s="38"/>
      <c r="R27" s="38"/>
      <c r="S27" s="24" t="str">
        <f>IFERROR(INDEX(List!$D:$D,MATCH('Cash Flow_Rev'!$T27,List!$E:$E,0)),"")</f>
        <v/>
      </c>
      <c r="T27" s="2"/>
    </row>
    <row r="28" spans="2:20">
      <c r="B28" s="18">
        <f t="shared" si="1"/>
        <v>0</v>
      </c>
      <c r="C28" s="44">
        <f t="shared" si="2"/>
        <v>0</v>
      </c>
      <c r="D28" s="6"/>
      <c r="E28" s="6"/>
      <c r="F28" s="6"/>
      <c r="G28" s="44">
        <f t="shared" si="4"/>
        <v>0</v>
      </c>
      <c r="H28" s="6"/>
      <c r="I28" s="6"/>
      <c r="J28" s="6"/>
      <c r="K28" s="44">
        <f t="shared" si="5"/>
        <v>0</v>
      </c>
      <c r="L28" s="6"/>
      <c r="M28" s="6"/>
      <c r="N28" s="6"/>
      <c r="O28" s="44">
        <f t="shared" si="6"/>
        <v>0</v>
      </c>
      <c r="P28" s="38"/>
      <c r="Q28" s="38"/>
      <c r="R28" s="38"/>
      <c r="S28" s="24" t="str">
        <f>IFERROR(INDEX(List!$D:$D,MATCH('Cash Flow_Rev'!$T28,List!$E:$E,0)),"")</f>
        <v/>
      </c>
      <c r="T28" s="2"/>
    </row>
    <row r="29" spans="2:20">
      <c r="B29" s="18">
        <f t="shared" si="1"/>
        <v>0</v>
      </c>
      <c r="C29" s="44">
        <f t="shared" si="2"/>
        <v>0</v>
      </c>
      <c r="D29" s="6"/>
      <c r="E29" s="6"/>
      <c r="F29" s="6"/>
      <c r="G29" s="44">
        <f t="shared" si="4"/>
        <v>0</v>
      </c>
      <c r="H29" s="6"/>
      <c r="I29" s="6"/>
      <c r="J29" s="6"/>
      <c r="K29" s="44">
        <f t="shared" si="5"/>
        <v>0</v>
      </c>
      <c r="L29" s="6"/>
      <c r="M29" s="6"/>
      <c r="N29" s="6"/>
      <c r="O29" s="44">
        <f t="shared" si="6"/>
        <v>0</v>
      </c>
      <c r="P29" s="38"/>
      <c r="Q29" s="38"/>
      <c r="R29" s="38"/>
      <c r="S29" s="24" t="str">
        <f>IFERROR(INDEX(List!$D:$D,MATCH('Cash Flow_Rev'!$T29,List!$E:$E,0)),"")</f>
        <v/>
      </c>
      <c r="T29" s="2"/>
    </row>
    <row r="30" spans="2:20">
      <c r="B30" s="18">
        <f t="shared" si="1"/>
        <v>0</v>
      </c>
      <c r="C30" s="44">
        <f t="shared" si="2"/>
        <v>0</v>
      </c>
      <c r="D30" s="6"/>
      <c r="E30" s="6"/>
      <c r="F30" s="6"/>
      <c r="G30" s="44">
        <f t="shared" si="4"/>
        <v>0</v>
      </c>
      <c r="H30" s="6"/>
      <c r="I30" s="6"/>
      <c r="J30" s="6"/>
      <c r="K30" s="44">
        <f t="shared" si="5"/>
        <v>0</v>
      </c>
      <c r="L30" s="6"/>
      <c r="M30" s="6"/>
      <c r="N30" s="6"/>
      <c r="O30" s="44">
        <f t="shared" si="6"/>
        <v>0</v>
      </c>
      <c r="P30" s="38"/>
      <c r="Q30" s="38"/>
      <c r="R30" s="38"/>
      <c r="S30" s="24" t="str">
        <f>IFERROR(INDEX(List!$D:$D,MATCH('Cash Flow_Rev'!$T30,List!$E:$E,0)),"")</f>
        <v/>
      </c>
      <c r="T30" s="2"/>
    </row>
    <row r="31" spans="2:20">
      <c r="B31" s="18">
        <f t="shared" si="1"/>
        <v>0</v>
      </c>
      <c r="C31" s="44">
        <f t="shared" si="2"/>
        <v>0</v>
      </c>
      <c r="D31" s="6"/>
      <c r="E31" s="6"/>
      <c r="F31" s="6"/>
      <c r="G31" s="44">
        <f t="shared" si="4"/>
        <v>0</v>
      </c>
      <c r="H31" s="6"/>
      <c r="I31" s="6"/>
      <c r="J31" s="6"/>
      <c r="K31" s="44">
        <f t="shared" si="5"/>
        <v>0</v>
      </c>
      <c r="L31" s="6"/>
      <c r="M31" s="6"/>
      <c r="N31" s="6"/>
      <c r="O31" s="44">
        <f t="shared" si="6"/>
        <v>0</v>
      </c>
      <c r="P31" s="38"/>
      <c r="Q31" s="38"/>
      <c r="R31" s="38"/>
      <c r="S31" s="24" t="str">
        <f>IFERROR(INDEX(List!$D:$D,MATCH('Cash Flow_Rev'!$T31,List!$E:$E,0)),"")</f>
        <v/>
      </c>
      <c r="T31" s="2"/>
    </row>
    <row r="32" spans="2:20">
      <c r="B32" s="18">
        <f t="shared" si="1"/>
        <v>0</v>
      </c>
      <c r="C32" s="44">
        <f t="shared" si="2"/>
        <v>0</v>
      </c>
      <c r="D32" s="6"/>
      <c r="E32" s="6"/>
      <c r="F32" s="6"/>
      <c r="G32" s="44">
        <f t="shared" si="4"/>
        <v>0</v>
      </c>
      <c r="H32" s="6"/>
      <c r="I32" s="6"/>
      <c r="J32" s="6"/>
      <c r="K32" s="44">
        <f t="shared" si="5"/>
        <v>0</v>
      </c>
      <c r="L32" s="6"/>
      <c r="M32" s="6"/>
      <c r="N32" s="6"/>
      <c r="O32" s="44">
        <f t="shared" si="6"/>
        <v>0</v>
      </c>
      <c r="P32" s="38"/>
      <c r="Q32" s="38"/>
      <c r="R32" s="38"/>
      <c r="S32" s="24" t="str">
        <f>IFERROR(INDEX(List!$D:$D,MATCH('Cash Flow_Rev'!$T32,List!$E:$E,0)),"")</f>
        <v/>
      </c>
      <c r="T32" s="2"/>
    </row>
    <row r="33" spans="2:20">
      <c r="B33" s="18">
        <f t="shared" si="1"/>
        <v>0</v>
      </c>
      <c r="C33" s="44">
        <f t="shared" si="2"/>
        <v>0</v>
      </c>
      <c r="D33" s="6"/>
      <c r="E33" s="6"/>
      <c r="F33" s="6"/>
      <c r="G33" s="44">
        <f t="shared" si="4"/>
        <v>0</v>
      </c>
      <c r="H33" s="6"/>
      <c r="I33" s="6"/>
      <c r="J33" s="6"/>
      <c r="K33" s="44">
        <f t="shared" si="5"/>
        <v>0</v>
      </c>
      <c r="L33" s="6"/>
      <c r="M33" s="6"/>
      <c r="N33" s="6"/>
      <c r="O33" s="44">
        <f t="shared" si="6"/>
        <v>0</v>
      </c>
      <c r="P33" s="38"/>
      <c r="Q33" s="38"/>
      <c r="R33" s="38"/>
      <c r="S33" s="24" t="str">
        <f>IFERROR(INDEX(List!$D:$D,MATCH('Cash Flow_Rev'!$T33,List!$E:$E,0)),"")</f>
        <v/>
      </c>
      <c r="T33" s="2"/>
    </row>
    <row r="34" spans="2:20">
      <c r="B34" s="18">
        <f t="shared" si="1"/>
        <v>0</v>
      </c>
      <c r="C34" s="44">
        <f t="shared" si="2"/>
        <v>0</v>
      </c>
      <c r="D34" s="6"/>
      <c r="E34" s="6"/>
      <c r="F34" s="6"/>
      <c r="G34" s="44">
        <f t="shared" si="4"/>
        <v>0</v>
      </c>
      <c r="H34" s="6"/>
      <c r="I34" s="6"/>
      <c r="J34" s="6"/>
      <c r="K34" s="44">
        <f t="shared" si="5"/>
        <v>0</v>
      </c>
      <c r="L34" s="6"/>
      <c r="M34" s="6"/>
      <c r="N34" s="6"/>
      <c r="O34" s="44">
        <f t="shared" si="6"/>
        <v>0</v>
      </c>
      <c r="P34" s="38"/>
      <c r="Q34" s="38"/>
      <c r="R34" s="38"/>
      <c r="S34" s="24" t="str">
        <f>IFERROR(INDEX(List!$D:$D,MATCH('Cash Flow_Rev'!$T34,List!$E:$E,0)),"")</f>
        <v/>
      </c>
      <c r="T34" s="2"/>
    </row>
    <row r="35" spans="2:20">
      <c r="B35" s="18">
        <f t="shared" si="1"/>
        <v>0</v>
      </c>
      <c r="C35" s="44">
        <f t="shared" si="2"/>
        <v>0</v>
      </c>
      <c r="D35" s="6"/>
      <c r="E35" s="6"/>
      <c r="F35" s="6"/>
      <c r="G35" s="44">
        <f t="shared" si="4"/>
        <v>0</v>
      </c>
      <c r="H35" s="6"/>
      <c r="I35" s="6"/>
      <c r="J35" s="6"/>
      <c r="K35" s="44">
        <f t="shared" si="5"/>
        <v>0</v>
      </c>
      <c r="L35" s="6"/>
      <c r="M35" s="6"/>
      <c r="N35" s="6"/>
      <c r="O35" s="44">
        <f t="shared" si="6"/>
        <v>0</v>
      </c>
      <c r="P35" s="38"/>
      <c r="Q35" s="38"/>
      <c r="R35" s="38"/>
      <c r="S35" s="24" t="str">
        <f>IFERROR(INDEX(List!$D:$D,MATCH('Cash Flow_Rev'!$T35,List!$E:$E,0)),"")</f>
        <v/>
      </c>
      <c r="T35" s="2"/>
    </row>
    <row r="36" spans="2:20">
      <c r="B36" s="18">
        <f t="shared" ref="B36" si="7">O36+K36+G36+C36</f>
        <v>0</v>
      </c>
      <c r="C36" s="44">
        <f t="shared" ref="C36" si="8">SUM(D36:F36)</f>
        <v>0</v>
      </c>
      <c r="D36" s="6"/>
      <c r="E36" s="6"/>
      <c r="F36" s="6"/>
      <c r="G36" s="44">
        <f t="shared" ref="G36" si="9">SUM(H36:J36)</f>
        <v>0</v>
      </c>
      <c r="H36" s="6"/>
      <c r="I36" s="6"/>
      <c r="J36" s="6"/>
      <c r="K36" s="44">
        <f t="shared" ref="K36" si="10">SUM(L36:N36)</f>
        <v>0</v>
      </c>
      <c r="L36" s="6"/>
      <c r="M36" s="6"/>
      <c r="N36" s="6"/>
      <c r="O36" s="44">
        <f t="shared" ref="O36" si="11">SUM(P36:R36)</f>
        <v>0</v>
      </c>
      <c r="P36" s="38"/>
      <c r="Q36" s="38"/>
      <c r="R36" s="38"/>
      <c r="S36" s="24" t="str">
        <f>IFERROR(INDEX(List!$D:$D,MATCH('Cash Flow_Rev'!$T36,List!$E:$E,0)),"")</f>
        <v/>
      </c>
      <c r="T36" s="2"/>
    </row>
    <row r="37" spans="2:20">
      <c r="B37" s="18">
        <f t="shared" si="1"/>
        <v>0</v>
      </c>
      <c r="C37" s="44">
        <f t="shared" si="2"/>
        <v>0</v>
      </c>
      <c r="D37" s="6"/>
      <c r="E37" s="6"/>
      <c r="F37" s="6"/>
      <c r="G37" s="44">
        <f t="shared" si="4"/>
        <v>0</v>
      </c>
      <c r="H37" s="6"/>
      <c r="I37" s="6"/>
      <c r="J37" s="6"/>
      <c r="K37" s="44">
        <f t="shared" si="5"/>
        <v>0</v>
      </c>
      <c r="L37" s="6"/>
      <c r="M37" s="6"/>
      <c r="N37" s="6"/>
      <c r="O37" s="44">
        <f t="shared" si="6"/>
        <v>0</v>
      </c>
      <c r="P37" s="38"/>
      <c r="Q37" s="38"/>
      <c r="R37" s="38"/>
      <c r="S37" s="24" t="str">
        <f>IFERROR(INDEX(List!$D:$D,MATCH('Cash Flow_Rev'!$T37,List!$E:$E,0)),"")</f>
        <v/>
      </c>
      <c r="T37" s="2"/>
    </row>
    <row r="38" spans="2:20">
      <c r="B38" s="18">
        <f t="shared" si="1"/>
        <v>0</v>
      </c>
      <c r="C38" s="44">
        <f t="shared" si="2"/>
        <v>0</v>
      </c>
      <c r="D38" s="6"/>
      <c r="E38" s="6"/>
      <c r="F38" s="6"/>
      <c r="G38" s="44">
        <f t="shared" si="4"/>
        <v>0</v>
      </c>
      <c r="H38" s="6"/>
      <c r="I38" s="6"/>
      <c r="J38" s="6"/>
      <c r="K38" s="44">
        <f t="shared" si="5"/>
        <v>0</v>
      </c>
      <c r="L38" s="6"/>
      <c r="M38" s="6"/>
      <c r="N38" s="6"/>
      <c r="O38" s="44">
        <f t="shared" si="6"/>
        <v>0</v>
      </c>
      <c r="P38" s="38"/>
      <c r="Q38" s="38"/>
      <c r="R38" s="38"/>
      <c r="S38" s="24" t="str">
        <f>IFERROR(INDEX(List!$D:$D,MATCH('Cash Flow_Rev'!$T38,List!$E:$E,0)),"")</f>
        <v/>
      </c>
      <c r="T38" s="2"/>
    </row>
    <row r="39" spans="2:20">
      <c r="B39" s="18">
        <f t="shared" si="1"/>
        <v>0</v>
      </c>
      <c r="C39" s="44">
        <f t="shared" si="2"/>
        <v>0</v>
      </c>
      <c r="D39" s="6"/>
      <c r="E39" s="6"/>
      <c r="F39" s="6"/>
      <c r="G39" s="44">
        <f t="shared" si="4"/>
        <v>0</v>
      </c>
      <c r="H39" s="6"/>
      <c r="I39" s="6"/>
      <c r="J39" s="6"/>
      <c r="K39" s="44">
        <f t="shared" si="5"/>
        <v>0</v>
      </c>
      <c r="L39" s="6"/>
      <c r="M39" s="6"/>
      <c r="N39" s="6"/>
      <c r="O39" s="44">
        <f t="shared" si="6"/>
        <v>0</v>
      </c>
      <c r="P39" s="38"/>
      <c r="Q39" s="38"/>
      <c r="R39" s="38"/>
      <c r="S39" s="24" t="str">
        <f>IFERROR(INDEX(List!$D:$D,MATCH('Cash Flow_Rev'!$T39,List!$E:$E,0)),"")</f>
        <v/>
      </c>
      <c r="T39" s="2"/>
    </row>
    <row r="40" spans="2:20">
      <c r="B40" s="18">
        <f t="shared" si="1"/>
        <v>0</v>
      </c>
      <c r="C40" s="44">
        <f t="shared" si="2"/>
        <v>0</v>
      </c>
      <c r="D40" s="6"/>
      <c r="E40" s="6"/>
      <c r="F40" s="6"/>
      <c r="G40" s="44">
        <f t="shared" si="4"/>
        <v>0</v>
      </c>
      <c r="H40" s="6"/>
      <c r="I40" s="6"/>
      <c r="J40" s="6"/>
      <c r="K40" s="44">
        <f t="shared" si="5"/>
        <v>0</v>
      </c>
      <c r="L40" s="6"/>
      <c r="M40" s="6"/>
      <c r="N40" s="6"/>
      <c r="O40" s="44">
        <f t="shared" si="6"/>
        <v>0</v>
      </c>
      <c r="P40" s="38"/>
      <c r="Q40" s="38"/>
      <c r="R40" s="38"/>
      <c r="S40" s="24" t="str">
        <f>IFERROR(INDEX(List!$D:$D,MATCH('Cash Flow_Rev'!$T40,List!$E:$E,0)),"")</f>
        <v/>
      </c>
      <c r="T40" s="2"/>
    </row>
    <row r="41" spans="2:20">
      <c r="B41" s="18">
        <f t="shared" si="1"/>
        <v>0</v>
      </c>
      <c r="C41" s="44">
        <f t="shared" si="2"/>
        <v>0</v>
      </c>
      <c r="D41" s="6"/>
      <c r="E41" s="6"/>
      <c r="F41" s="6"/>
      <c r="G41" s="44">
        <f t="shared" si="4"/>
        <v>0</v>
      </c>
      <c r="H41" s="6"/>
      <c r="I41" s="6"/>
      <c r="J41" s="6"/>
      <c r="K41" s="44">
        <f t="shared" si="5"/>
        <v>0</v>
      </c>
      <c r="L41" s="6"/>
      <c r="M41" s="6"/>
      <c r="N41" s="6"/>
      <c r="O41" s="44">
        <f t="shared" si="6"/>
        <v>0</v>
      </c>
      <c r="P41" s="38"/>
      <c r="Q41" s="38"/>
      <c r="R41" s="38"/>
      <c r="S41" s="24" t="str">
        <f>IFERROR(INDEX(List!$D:$D,MATCH('Cash Flow_Rev'!$T41,List!$E:$E,0)),"")</f>
        <v/>
      </c>
      <c r="T41" s="2"/>
    </row>
    <row r="42" spans="2:20">
      <c r="B42" s="18">
        <f t="shared" si="1"/>
        <v>0</v>
      </c>
      <c r="C42" s="44">
        <f t="shared" si="2"/>
        <v>0</v>
      </c>
      <c r="D42" s="6"/>
      <c r="E42" s="6"/>
      <c r="F42" s="6"/>
      <c r="G42" s="44">
        <f t="shared" si="4"/>
        <v>0</v>
      </c>
      <c r="H42" s="6"/>
      <c r="I42" s="6"/>
      <c r="J42" s="6"/>
      <c r="K42" s="44">
        <f t="shared" si="5"/>
        <v>0</v>
      </c>
      <c r="L42" s="6"/>
      <c r="M42" s="6"/>
      <c r="N42" s="6"/>
      <c r="O42" s="44">
        <f t="shared" si="6"/>
        <v>0</v>
      </c>
      <c r="P42" s="38"/>
      <c r="Q42" s="38"/>
      <c r="R42" s="38"/>
      <c r="S42" s="24" t="str">
        <f>IFERROR(INDEX(List!$D:$D,MATCH('Cash Flow_Rev'!$T42,List!$E:$E,0)),"")</f>
        <v/>
      </c>
      <c r="T42" s="2"/>
    </row>
    <row r="43" spans="2:20">
      <c r="B43" s="18">
        <f t="shared" si="1"/>
        <v>0</v>
      </c>
      <c r="C43" s="44">
        <f t="shared" si="2"/>
        <v>0</v>
      </c>
      <c r="D43" s="6"/>
      <c r="E43" s="6"/>
      <c r="F43" s="6"/>
      <c r="G43" s="44">
        <f t="shared" si="4"/>
        <v>0</v>
      </c>
      <c r="H43" s="6"/>
      <c r="I43" s="6"/>
      <c r="J43" s="6"/>
      <c r="K43" s="44">
        <f t="shared" si="5"/>
        <v>0</v>
      </c>
      <c r="L43" s="6"/>
      <c r="M43" s="6"/>
      <c r="N43" s="6"/>
      <c r="O43" s="44">
        <f t="shared" si="6"/>
        <v>0</v>
      </c>
      <c r="P43" s="38"/>
      <c r="Q43" s="38"/>
      <c r="R43" s="38"/>
      <c r="S43" s="24" t="str">
        <f>IFERROR(INDEX(List!$D:$D,MATCH('Cash Flow_Rev'!$T43,List!$E:$E,0)),"")</f>
        <v/>
      </c>
      <c r="T43" s="2"/>
    </row>
    <row r="44" spans="2:20">
      <c r="B44" s="18">
        <f t="shared" si="1"/>
        <v>0</v>
      </c>
      <c r="C44" s="44">
        <f t="shared" si="2"/>
        <v>0</v>
      </c>
      <c r="D44" s="6"/>
      <c r="E44" s="6"/>
      <c r="F44" s="6"/>
      <c r="G44" s="44">
        <f t="shared" si="4"/>
        <v>0</v>
      </c>
      <c r="H44" s="6"/>
      <c r="I44" s="6"/>
      <c r="J44" s="6"/>
      <c r="K44" s="44">
        <f t="shared" si="5"/>
        <v>0</v>
      </c>
      <c r="L44" s="6"/>
      <c r="M44" s="6"/>
      <c r="N44" s="6"/>
      <c r="O44" s="44">
        <f t="shared" si="6"/>
        <v>0</v>
      </c>
      <c r="P44" s="38"/>
      <c r="Q44" s="38"/>
      <c r="R44" s="38"/>
      <c r="S44" s="24" t="str">
        <f>IFERROR(INDEX(List!$D:$D,MATCH('Cash Flow_Rev'!$T44,List!$E:$E,0)),"")</f>
        <v/>
      </c>
      <c r="T44" s="2"/>
    </row>
    <row r="45" spans="2:20">
      <c r="B45" s="18">
        <f t="shared" si="1"/>
        <v>0</v>
      </c>
      <c r="C45" s="44">
        <f t="shared" si="2"/>
        <v>0</v>
      </c>
      <c r="D45" s="6"/>
      <c r="E45" s="6"/>
      <c r="F45" s="6"/>
      <c r="G45" s="44">
        <f t="shared" si="4"/>
        <v>0</v>
      </c>
      <c r="H45" s="6"/>
      <c r="I45" s="6"/>
      <c r="J45" s="6"/>
      <c r="K45" s="44">
        <f t="shared" si="5"/>
        <v>0</v>
      </c>
      <c r="L45" s="6"/>
      <c r="M45" s="6"/>
      <c r="N45" s="6"/>
      <c r="O45" s="44">
        <f t="shared" si="6"/>
        <v>0</v>
      </c>
      <c r="P45" s="38"/>
      <c r="Q45" s="38"/>
      <c r="R45" s="38"/>
      <c r="S45" s="24" t="str">
        <f>IFERROR(INDEX(List!$D:$D,MATCH('Cash Flow_Rev'!$T45,List!$E:$E,0)),"")</f>
        <v/>
      </c>
      <c r="T45" s="2"/>
    </row>
    <row r="46" spans="2:20">
      <c r="B46" s="18">
        <f t="shared" si="1"/>
        <v>0</v>
      </c>
      <c r="C46" s="44">
        <f t="shared" si="2"/>
        <v>0</v>
      </c>
      <c r="D46" s="6"/>
      <c r="E46" s="6"/>
      <c r="F46" s="6"/>
      <c r="G46" s="44">
        <f t="shared" si="4"/>
        <v>0</v>
      </c>
      <c r="H46" s="6"/>
      <c r="I46" s="6"/>
      <c r="J46" s="6"/>
      <c r="K46" s="44">
        <f t="shared" si="5"/>
        <v>0</v>
      </c>
      <c r="L46" s="6"/>
      <c r="M46" s="6"/>
      <c r="N46" s="6"/>
      <c r="O46" s="44">
        <f t="shared" si="6"/>
        <v>0</v>
      </c>
      <c r="P46" s="38"/>
      <c r="Q46" s="38"/>
      <c r="R46" s="38"/>
      <c r="S46" s="24" t="str">
        <f>IFERROR(INDEX(List!$D:$D,MATCH('Cash Flow_Rev'!$T46,List!$E:$E,0)),"")</f>
        <v/>
      </c>
      <c r="T46" s="2"/>
    </row>
    <row r="47" spans="2:20">
      <c r="B47" s="18">
        <f t="shared" si="1"/>
        <v>0</v>
      </c>
      <c r="C47" s="44">
        <f t="shared" si="2"/>
        <v>0</v>
      </c>
      <c r="D47" s="6"/>
      <c r="E47" s="6"/>
      <c r="F47" s="6"/>
      <c r="G47" s="44">
        <f t="shared" si="4"/>
        <v>0</v>
      </c>
      <c r="H47" s="6"/>
      <c r="I47" s="6"/>
      <c r="J47" s="6"/>
      <c r="K47" s="44">
        <f t="shared" si="5"/>
        <v>0</v>
      </c>
      <c r="L47" s="6"/>
      <c r="M47" s="6"/>
      <c r="N47" s="6"/>
      <c r="O47" s="44">
        <f t="shared" si="6"/>
        <v>0</v>
      </c>
      <c r="P47" s="38"/>
      <c r="Q47" s="38"/>
      <c r="R47" s="38"/>
      <c r="S47" s="24" t="str">
        <f>IFERROR(INDEX(List!$D:$D,MATCH('Cash Flow_Rev'!$T47,List!$E:$E,0)),"")</f>
        <v/>
      </c>
      <c r="T47" s="2"/>
    </row>
    <row r="48" spans="2:20">
      <c r="B48" s="18">
        <f t="shared" si="1"/>
        <v>0</v>
      </c>
      <c r="C48" s="44">
        <f t="shared" si="2"/>
        <v>0</v>
      </c>
      <c r="D48" s="6"/>
      <c r="E48" s="6"/>
      <c r="F48" s="6"/>
      <c r="G48" s="44">
        <f t="shared" si="4"/>
        <v>0</v>
      </c>
      <c r="H48" s="6"/>
      <c r="I48" s="6"/>
      <c r="J48" s="6"/>
      <c r="K48" s="44">
        <f t="shared" si="5"/>
        <v>0</v>
      </c>
      <c r="L48" s="6"/>
      <c r="M48" s="6"/>
      <c r="N48" s="6"/>
      <c r="O48" s="44">
        <f t="shared" si="6"/>
        <v>0</v>
      </c>
      <c r="P48" s="38"/>
      <c r="Q48" s="38"/>
      <c r="R48" s="38"/>
      <c r="S48" s="24" t="str">
        <f>IFERROR(INDEX(List!$D:$D,MATCH('Cash Flow_Rev'!$T48,List!$E:$E,0)),"")</f>
        <v/>
      </c>
      <c r="T48" s="2"/>
    </row>
    <row r="49" spans="2:20">
      <c r="B49" s="18">
        <f t="shared" si="1"/>
        <v>0</v>
      </c>
      <c r="C49" s="44">
        <f t="shared" si="2"/>
        <v>0</v>
      </c>
      <c r="D49" s="6"/>
      <c r="E49" s="6"/>
      <c r="F49" s="6"/>
      <c r="G49" s="44">
        <f t="shared" si="4"/>
        <v>0</v>
      </c>
      <c r="H49" s="6"/>
      <c r="I49" s="6"/>
      <c r="J49" s="6"/>
      <c r="K49" s="44">
        <f t="shared" si="5"/>
        <v>0</v>
      </c>
      <c r="L49" s="6"/>
      <c r="M49" s="6"/>
      <c r="N49" s="6"/>
      <c r="O49" s="44">
        <f t="shared" si="6"/>
        <v>0</v>
      </c>
      <c r="P49" s="38"/>
      <c r="Q49" s="38"/>
      <c r="R49" s="38"/>
      <c r="S49" s="24" t="str">
        <f>IFERROR(INDEX(List!$D:$D,MATCH('Cash Flow_Rev'!$T49,List!$E:$E,0)),"")</f>
        <v/>
      </c>
      <c r="T49" s="2"/>
    </row>
    <row r="50" spans="2:20">
      <c r="B50" s="18">
        <f t="shared" si="1"/>
        <v>0</v>
      </c>
      <c r="C50" s="44">
        <f t="shared" si="2"/>
        <v>0</v>
      </c>
      <c r="D50" s="6"/>
      <c r="E50" s="6"/>
      <c r="F50" s="6"/>
      <c r="G50" s="44">
        <f t="shared" si="4"/>
        <v>0</v>
      </c>
      <c r="H50" s="6"/>
      <c r="I50" s="6"/>
      <c r="J50" s="6"/>
      <c r="K50" s="44">
        <f t="shared" si="5"/>
        <v>0</v>
      </c>
      <c r="L50" s="6"/>
      <c r="M50" s="6"/>
      <c r="N50" s="6"/>
      <c r="O50" s="44">
        <f t="shared" si="6"/>
        <v>0</v>
      </c>
      <c r="P50" s="38"/>
      <c r="Q50" s="38"/>
      <c r="R50" s="38"/>
      <c r="S50" s="24" t="str">
        <f>IFERROR(INDEX(List!$D:$D,MATCH('Cash Flow_Rev'!$T50,List!$E:$E,0)),"")</f>
        <v/>
      </c>
      <c r="T50" s="2"/>
    </row>
    <row r="51" spans="2:20">
      <c r="B51" s="18">
        <f t="shared" si="1"/>
        <v>0</v>
      </c>
      <c r="C51" s="44">
        <f t="shared" si="2"/>
        <v>0</v>
      </c>
      <c r="D51" s="6"/>
      <c r="E51" s="6"/>
      <c r="F51" s="6"/>
      <c r="G51" s="44">
        <f t="shared" si="4"/>
        <v>0</v>
      </c>
      <c r="H51" s="6"/>
      <c r="I51" s="6"/>
      <c r="J51" s="6"/>
      <c r="K51" s="44">
        <f t="shared" si="5"/>
        <v>0</v>
      </c>
      <c r="L51" s="6"/>
      <c r="M51" s="6"/>
      <c r="N51" s="6"/>
      <c r="O51" s="44">
        <f t="shared" si="6"/>
        <v>0</v>
      </c>
      <c r="P51" s="38"/>
      <c r="Q51" s="38"/>
      <c r="R51" s="38"/>
      <c r="S51" s="24" t="str">
        <f>IFERROR(INDEX(List!$D:$D,MATCH('Cash Flow_Rev'!$T51,List!$E:$E,0)),"")</f>
        <v/>
      </c>
      <c r="T51" s="2"/>
    </row>
    <row r="52" spans="2:20">
      <c r="B52" s="18">
        <f t="shared" si="1"/>
        <v>0</v>
      </c>
      <c r="C52" s="44">
        <f t="shared" si="2"/>
        <v>0</v>
      </c>
      <c r="D52" s="6"/>
      <c r="E52" s="6"/>
      <c r="F52" s="6"/>
      <c r="G52" s="44">
        <f t="shared" si="4"/>
        <v>0</v>
      </c>
      <c r="H52" s="6"/>
      <c r="I52" s="6"/>
      <c r="J52" s="6"/>
      <c r="K52" s="44">
        <f t="shared" si="5"/>
        <v>0</v>
      </c>
      <c r="L52" s="6"/>
      <c r="M52" s="6"/>
      <c r="N52" s="6"/>
      <c r="O52" s="44">
        <f t="shared" si="6"/>
        <v>0</v>
      </c>
      <c r="P52" s="38"/>
      <c r="Q52" s="38"/>
      <c r="R52" s="38"/>
      <c r="S52" s="24" t="str">
        <f>IFERROR(INDEX(List!$D:$D,MATCH('Cash Flow_Rev'!$T52,List!$E:$E,0)),"")</f>
        <v/>
      </c>
      <c r="T52" s="2"/>
    </row>
    <row r="53" spans="2:20">
      <c r="B53" s="18">
        <f t="shared" si="1"/>
        <v>0</v>
      </c>
      <c r="C53" s="44">
        <f t="shared" si="2"/>
        <v>0</v>
      </c>
      <c r="D53" s="6"/>
      <c r="E53" s="6"/>
      <c r="F53" s="6"/>
      <c r="G53" s="44">
        <f t="shared" si="4"/>
        <v>0</v>
      </c>
      <c r="H53" s="6"/>
      <c r="I53" s="6"/>
      <c r="J53" s="6"/>
      <c r="K53" s="44">
        <f t="shared" si="5"/>
        <v>0</v>
      </c>
      <c r="L53" s="6"/>
      <c r="M53" s="6"/>
      <c r="N53" s="6"/>
      <c r="O53" s="44">
        <f t="shared" si="6"/>
        <v>0</v>
      </c>
      <c r="P53" s="38"/>
      <c r="Q53" s="38"/>
      <c r="R53" s="38"/>
      <c r="S53" s="24" t="str">
        <f>IFERROR(INDEX(List!$D:$D,MATCH('Cash Flow_Rev'!$T53,List!$E:$E,0)),"")</f>
        <v/>
      </c>
      <c r="T53" s="2"/>
    </row>
    <row r="54" spans="2:20">
      <c r="B54" s="18">
        <f t="shared" si="1"/>
        <v>0</v>
      </c>
      <c r="C54" s="44">
        <f t="shared" si="2"/>
        <v>0</v>
      </c>
      <c r="D54" s="6"/>
      <c r="E54" s="6"/>
      <c r="F54" s="6"/>
      <c r="G54" s="44">
        <f t="shared" si="4"/>
        <v>0</v>
      </c>
      <c r="H54" s="6"/>
      <c r="I54" s="6"/>
      <c r="J54" s="6"/>
      <c r="K54" s="44">
        <f t="shared" si="5"/>
        <v>0</v>
      </c>
      <c r="L54" s="6"/>
      <c r="M54" s="6"/>
      <c r="N54" s="6"/>
      <c r="O54" s="44">
        <f t="shared" si="6"/>
        <v>0</v>
      </c>
      <c r="P54" s="38"/>
      <c r="Q54" s="38"/>
      <c r="R54" s="38"/>
      <c r="S54" s="24" t="str">
        <f>IFERROR(INDEX(List!$D:$D,MATCH('Cash Flow_Rev'!$T54,List!$E:$E,0)),"")</f>
        <v/>
      </c>
      <c r="T54" s="2"/>
    </row>
    <row r="55" spans="2:20">
      <c r="B55" s="18">
        <f t="shared" si="1"/>
        <v>0</v>
      </c>
      <c r="C55" s="44">
        <f t="shared" si="2"/>
        <v>0</v>
      </c>
      <c r="D55" s="6"/>
      <c r="E55" s="6"/>
      <c r="F55" s="6"/>
      <c r="G55" s="44">
        <f t="shared" si="4"/>
        <v>0</v>
      </c>
      <c r="H55" s="6"/>
      <c r="I55" s="6"/>
      <c r="J55" s="6"/>
      <c r="K55" s="44">
        <f t="shared" si="5"/>
        <v>0</v>
      </c>
      <c r="L55" s="6"/>
      <c r="M55" s="6"/>
      <c r="N55" s="6"/>
      <c r="O55" s="44">
        <f t="shared" si="6"/>
        <v>0</v>
      </c>
      <c r="P55" s="38"/>
      <c r="Q55" s="38"/>
      <c r="R55" s="38"/>
      <c r="S55" s="24" t="str">
        <f>IFERROR(INDEX(List!$D:$D,MATCH('Cash Flow_Rev'!$T55,List!$E:$E,0)),"")</f>
        <v/>
      </c>
      <c r="T55" s="2"/>
    </row>
    <row r="56" spans="2:20">
      <c r="B56" s="18">
        <f t="shared" si="1"/>
        <v>0</v>
      </c>
      <c r="C56" s="44">
        <f t="shared" si="2"/>
        <v>0</v>
      </c>
      <c r="D56" s="6"/>
      <c r="E56" s="6"/>
      <c r="F56" s="6"/>
      <c r="G56" s="44">
        <f t="shared" si="4"/>
        <v>0</v>
      </c>
      <c r="H56" s="6"/>
      <c r="I56" s="6"/>
      <c r="J56" s="6"/>
      <c r="K56" s="44">
        <f t="shared" si="5"/>
        <v>0</v>
      </c>
      <c r="L56" s="6"/>
      <c r="M56" s="6"/>
      <c r="N56" s="6"/>
      <c r="O56" s="44">
        <f t="shared" si="6"/>
        <v>0</v>
      </c>
      <c r="P56" s="38"/>
      <c r="Q56" s="38"/>
      <c r="R56" s="38"/>
      <c r="S56" s="24" t="str">
        <f>IFERROR(INDEX(List!$D:$D,MATCH('Cash Flow_Rev'!$T56,List!$E:$E,0)),"")</f>
        <v/>
      </c>
      <c r="T56" s="2"/>
    </row>
    <row r="57" spans="2:20">
      <c r="B57" s="18">
        <f t="shared" si="1"/>
        <v>0</v>
      </c>
      <c r="C57" s="44">
        <f t="shared" si="2"/>
        <v>0</v>
      </c>
      <c r="D57" s="6"/>
      <c r="E57" s="6"/>
      <c r="F57" s="6"/>
      <c r="G57" s="44">
        <f t="shared" si="4"/>
        <v>0</v>
      </c>
      <c r="H57" s="6"/>
      <c r="I57" s="6"/>
      <c r="J57" s="6"/>
      <c r="K57" s="44">
        <f t="shared" si="5"/>
        <v>0</v>
      </c>
      <c r="L57" s="6"/>
      <c r="M57" s="6"/>
      <c r="N57" s="6"/>
      <c r="O57" s="44">
        <f t="shared" si="6"/>
        <v>0</v>
      </c>
      <c r="P57" s="38"/>
      <c r="Q57" s="38"/>
      <c r="R57" s="38"/>
      <c r="S57" s="24" t="str">
        <f>IFERROR(INDEX(List!$D:$D,MATCH('Cash Flow_Rev'!$T57,List!$E:$E,0)),"")</f>
        <v/>
      </c>
      <c r="T57" s="2"/>
    </row>
    <row r="58" spans="2:20">
      <c r="B58" s="18">
        <f t="shared" si="1"/>
        <v>0</v>
      </c>
      <c r="C58" s="44">
        <f t="shared" si="2"/>
        <v>0</v>
      </c>
      <c r="D58" s="6"/>
      <c r="E58" s="6"/>
      <c r="F58" s="6"/>
      <c r="G58" s="44">
        <f t="shared" si="4"/>
        <v>0</v>
      </c>
      <c r="H58" s="6"/>
      <c r="I58" s="6"/>
      <c r="J58" s="6"/>
      <c r="K58" s="44">
        <f t="shared" si="5"/>
        <v>0</v>
      </c>
      <c r="L58" s="6"/>
      <c r="M58" s="6"/>
      <c r="N58" s="6"/>
      <c r="O58" s="44">
        <f t="shared" si="6"/>
        <v>0</v>
      </c>
      <c r="P58" s="38"/>
      <c r="Q58" s="38"/>
      <c r="R58" s="38"/>
      <c r="S58" s="24" t="str">
        <f>IFERROR(INDEX(List!$D:$D,MATCH('Cash Flow_Rev'!$T58,List!$E:$E,0)),"")</f>
        <v/>
      </c>
      <c r="T58" s="2"/>
    </row>
    <row r="59" spans="2:20">
      <c r="B59" s="18">
        <f t="shared" si="1"/>
        <v>0</v>
      </c>
      <c r="C59" s="44">
        <f t="shared" si="2"/>
        <v>0</v>
      </c>
      <c r="D59" s="6"/>
      <c r="E59" s="6"/>
      <c r="F59" s="6"/>
      <c r="G59" s="44">
        <f t="shared" si="4"/>
        <v>0</v>
      </c>
      <c r="H59" s="6"/>
      <c r="I59" s="6"/>
      <c r="J59" s="6"/>
      <c r="K59" s="44">
        <f t="shared" si="5"/>
        <v>0</v>
      </c>
      <c r="L59" s="6"/>
      <c r="M59" s="6"/>
      <c r="N59" s="6"/>
      <c r="O59" s="44">
        <f t="shared" si="6"/>
        <v>0</v>
      </c>
      <c r="P59" s="38"/>
      <c r="Q59" s="38"/>
      <c r="R59" s="38"/>
      <c r="S59" s="24" t="str">
        <f>IFERROR(INDEX(List!$D:$D,MATCH('Cash Flow_Rev'!$T59,List!$E:$E,0)),"")</f>
        <v/>
      </c>
      <c r="T59" s="2"/>
    </row>
    <row r="60" spans="2:20">
      <c r="B60" s="18">
        <f t="shared" si="1"/>
        <v>0</v>
      </c>
      <c r="C60" s="44">
        <f t="shared" si="2"/>
        <v>0</v>
      </c>
      <c r="D60" s="6"/>
      <c r="E60" s="6"/>
      <c r="F60" s="6"/>
      <c r="G60" s="44">
        <f t="shared" si="4"/>
        <v>0</v>
      </c>
      <c r="H60" s="6"/>
      <c r="I60" s="6"/>
      <c r="J60" s="6"/>
      <c r="K60" s="44">
        <f t="shared" si="5"/>
        <v>0</v>
      </c>
      <c r="L60" s="6"/>
      <c r="M60" s="6"/>
      <c r="N60" s="6"/>
      <c r="O60" s="44">
        <f t="shared" si="6"/>
        <v>0</v>
      </c>
      <c r="P60" s="38"/>
      <c r="Q60" s="38"/>
      <c r="R60" s="38"/>
      <c r="S60" s="24" t="str">
        <f>IFERROR(INDEX(List!$D:$D,MATCH('Cash Flow_Rev'!$T60,List!$E:$E,0)),"")</f>
        <v/>
      </c>
      <c r="T60" s="2"/>
    </row>
    <row r="61" spans="2:20">
      <c r="B61" s="18">
        <f t="shared" ref="B61:B124" si="12">O61+K61+G61+C61</f>
        <v>0</v>
      </c>
      <c r="C61" s="44">
        <f t="shared" ref="C61:C124" si="13">SUM(D61:F61)</f>
        <v>0</v>
      </c>
      <c r="D61" s="6"/>
      <c r="E61" s="6"/>
      <c r="F61" s="6"/>
      <c r="G61" s="44">
        <f t="shared" ref="G61:G124" si="14">SUM(H61:J61)</f>
        <v>0</v>
      </c>
      <c r="H61" s="6"/>
      <c r="I61" s="6"/>
      <c r="J61" s="6"/>
      <c r="K61" s="44">
        <f t="shared" ref="K61:K124" si="15">SUM(L61:N61)</f>
        <v>0</v>
      </c>
      <c r="L61" s="6"/>
      <c r="M61" s="6"/>
      <c r="N61" s="6"/>
      <c r="O61" s="44">
        <f t="shared" ref="O61:O124" si="16">SUM(P61:R61)</f>
        <v>0</v>
      </c>
      <c r="P61" s="38"/>
      <c r="Q61" s="38"/>
      <c r="R61" s="38"/>
      <c r="S61" s="24" t="str">
        <f>IFERROR(INDEX(List!$D:$D,MATCH('Cash Flow_Rev'!$T61,List!$E:$E,0)),"")</f>
        <v/>
      </c>
      <c r="T61" s="2"/>
    </row>
    <row r="62" spans="2:20">
      <c r="B62" s="18">
        <f t="shared" si="12"/>
        <v>0</v>
      </c>
      <c r="C62" s="44">
        <f t="shared" si="13"/>
        <v>0</v>
      </c>
      <c r="D62" s="6"/>
      <c r="E62" s="6"/>
      <c r="F62" s="6"/>
      <c r="G62" s="44">
        <f t="shared" si="14"/>
        <v>0</v>
      </c>
      <c r="H62" s="6"/>
      <c r="I62" s="6"/>
      <c r="J62" s="6"/>
      <c r="K62" s="44">
        <f t="shared" si="15"/>
        <v>0</v>
      </c>
      <c r="L62" s="6"/>
      <c r="M62" s="6"/>
      <c r="N62" s="6"/>
      <c r="O62" s="44">
        <f t="shared" si="16"/>
        <v>0</v>
      </c>
      <c r="P62" s="38"/>
      <c r="Q62" s="38"/>
      <c r="R62" s="38"/>
      <c r="S62" s="24" t="str">
        <f>IFERROR(INDEX(List!$D:$D,MATCH('Cash Flow_Rev'!$T62,List!$E:$E,0)),"")</f>
        <v/>
      </c>
      <c r="T62" s="2"/>
    </row>
    <row r="63" spans="2:20">
      <c r="B63" s="18">
        <f t="shared" si="12"/>
        <v>0</v>
      </c>
      <c r="C63" s="44">
        <f t="shared" si="13"/>
        <v>0</v>
      </c>
      <c r="D63" s="6"/>
      <c r="E63" s="6"/>
      <c r="F63" s="6"/>
      <c r="G63" s="44">
        <f t="shared" si="14"/>
        <v>0</v>
      </c>
      <c r="H63" s="6"/>
      <c r="I63" s="6"/>
      <c r="J63" s="6"/>
      <c r="K63" s="44">
        <f t="shared" si="15"/>
        <v>0</v>
      </c>
      <c r="L63" s="6"/>
      <c r="M63" s="6"/>
      <c r="N63" s="6"/>
      <c r="O63" s="44">
        <f t="shared" si="16"/>
        <v>0</v>
      </c>
      <c r="P63" s="38"/>
      <c r="Q63" s="38"/>
      <c r="R63" s="38"/>
      <c r="S63" s="24" t="str">
        <f>IFERROR(INDEX(List!$D:$D,MATCH('Cash Flow_Rev'!$T63,List!$E:$E,0)),"")</f>
        <v/>
      </c>
      <c r="T63" s="2"/>
    </row>
    <row r="64" spans="2:20">
      <c r="B64" s="18">
        <f t="shared" si="12"/>
        <v>0</v>
      </c>
      <c r="C64" s="44">
        <f t="shared" si="13"/>
        <v>0</v>
      </c>
      <c r="D64" s="6"/>
      <c r="E64" s="6"/>
      <c r="F64" s="6"/>
      <c r="G64" s="44">
        <f t="shared" si="14"/>
        <v>0</v>
      </c>
      <c r="H64" s="6"/>
      <c r="I64" s="6"/>
      <c r="J64" s="6"/>
      <c r="K64" s="44">
        <f t="shared" si="15"/>
        <v>0</v>
      </c>
      <c r="L64" s="6"/>
      <c r="M64" s="6"/>
      <c r="N64" s="6"/>
      <c r="O64" s="44">
        <f t="shared" si="16"/>
        <v>0</v>
      </c>
      <c r="P64" s="38"/>
      <c r="Q64" s="38"/>
      <c r="R64" s="38"/>
      <c r="S64" s="24" t="str">
        <f>IFERROR(INDEX(List!$D:$D,MATCH('Cash Flow_Rev'!$T64,List!$E:$E,0)),"")</f>
        <v/>
      </c>
      <c r="T64" s="2"/>
    </row>
    <row r="65" spans="2:20">
      <c r="B65" s="18">
        <f t="shared" si="12"/>
        <v>0</v>
      </c>
      <c r="C65" s="44">
        <f t="shared" si="13"/>
        <v>0</v>
      </c>
      <c r="D65" s="6"/>
      <c r="E65" s="6"/>
      <c r="F65" s="6"/>
      <c r="G65" s="44">
        <f t="shared" si="14"/>
        <v>0</v>
      </c>
      <c r="H65" s="6"/>
      <c r="I65" s="6"/>
      <c r="J65" s="6"/>
      <c r="K65" s="44">
        <f t="shared" si="15"/>
        <v>0</v>
      </c>
      <c r="L65" s="6"/>
      <c r="M65" s="6"/>
      <c r="N65" s="6"/>
      <c r="O65" s="44">
        <f t="shared" si="16"/>
        <v>0</v>
      </c>
      <c r="P65" s="38"/>
      <c r="Q65" s="38"/>
      <c r="R65" s="38"/>
      <c r="S65" s="24" t="str">
        <f>IFERROR(INDEX(List!$D:$D,MATCH('Cash Flow_Rev'!$T65,List!$E:$E,0)),"")</f>
        <v/>
      </c>
      <c r="T65" s="2"/>
    </row>
    <row r="66" spans="2:20">
      <c r="B66" s="18">
        <f t="shared" si="12"/>
        <v>0</v>
      </c>
      <c r="C66" s="44">
        <f t="shared" si="13"/>
        <v>0</v>
      </c>
      <c r="D66" s="6"/>
      <c r="E66" s="6"/>
      <c r="F66" s="6"/>
      <c r="G66" s="44">
        <f t="shared" si="14"/>
        <v>0</v>
      </c>
      <c r="H66" s="6"/>
      <c r="I66" s="6"/>
      <c r="J66" s="6"/>
      <c r="K66" s="44">
        <f t="shared" si="15"/>
        <v>0</v>
      </c>
      <c r="L66" s="6"/>
      <c r="M66" s="6"/>
      <c r="N66" s="6"/>
      <c r="O66" s="44">
        <f t="shared" si="16"/>
        <v>0</v>
      </c>
      <c r="P66" s="38"/>
      <c r="Q66" s="38"/>
      <c r="R66" s="38"/>
      <c r="S66" s="24" t="str">
        <f>IFERROR(INDEX(List!$D:$D,MATCH('Cash Flow_Rev'!$T66,List!$E:$E,0)),"")</f>
        <v/>
      </c>
      <c r="T66" s="2"/>
    </row>
    <row r="67" spans="2:20">
      <c r="B67" s="18">
        <f t="shared" si="12"/>
        <v>0</v>
      </c>
      <c r="C67" s="44">
        <f t="shared" si="13"/>
        <v>0</v>
      </c>
      <c r="D67" s="6"/>
      <c r="E67" s="6"/>
      <c r="F67" s="6"/>
      <c r="G67" s="44">
        <f t="shared" si="14"/>
        <v>0</v>
      </c>
      <c r="H67" s="6"/>
      <c r="I67" s="6"/>
      <c r="J67" s="6"/>
      <c r="K67" s="44">
        <f t="shared" si="15"/>
        <v>0</v>
      </c>
      <c r="L67" s="6"/>
      <c r="M67" s="6"/>
      <c r="N67" s="6"/>
      <c r="O67" s="44">
        <f t="shared" si="16"/>
        <v>0</v>
      </c>
      <c r="P67" s="38"/>
      <c r="Q67" s="38"/>
      <c r="R67" s="38"/>
      <c r="S67" s="24" t="str">
        <f>IFERROR(INDEX(List!$D:$D,MATCH('Cash Flow_Rev'!$T67,List!$E:$E,0)),"")</f>
        <v/>
      </c>
      <c r="T67" s="2"/>
    </row>
    <row r="68" spans="2:20">
      <c r="B68" s="18">
        <f t="shared" si="12"/>
        <v>0</v>
      </c>
      <c r="C68" s="44">
        <f t="shared" si="13"/>
        <v>0</v>
      </c>
      <c r="D68" s="6"/>
      <c r="E68" s="6"/>
      <c r="F68" s="6"/>
      <c r="G68" s="44">
        <f t="shared" si="14"/>
        <v>0</v>
      </c>
      <c r="H68" s="6"/>
      <c r="I68" s="6"/>
      <c r="J68" s="6"/>
      <c r="K68" s="44">
        <f t="shared" si="15"/>
        <v>0</v>
      </c>
      <c r="L68" s="6"/>
      <c r="M68" s="6"/>
      <c r="N68" s="6"/>
      <c r="O68" s="44">
        <f t="shared" si="16"/>
        <v>0</v>
      </c>
      <c r="P68" s="38"/>
      <c r="Q68" s="38"/>
      <c r="R68" s="38"/>
      <c r="S68" s="24" t="str">
        <f>IFERROR(INDEX(List!$D:$D,MATCH('Cash Flow_Rev'!$T68,List!$E:$E,0)),"")</f>
        <v/>
      </c>
      <c r="T68" s="2"/>
    </row>
    <row r="69" spans="2:20">
      <c r="B69" s="18">
        <f t="shared" si="12"/>
        <v>0</v>
      </c>
      <c r="C69" s="44">
        <f t="shared" si="13"/>
        <v>0</v>
      </c>
      <c r="D69" s="6"/>
      <c r="E69" s="6"/>
      <c r="F69" s="6"/>
      <c r="G69" s="44">
        <f t="shared" si="14"/>
        <v>0</v>
      </c>
      <c r="H69" s="6"/>
      <c r="I69" s="6"/>
      <c r="J69" s="6"/>
      <c r="K69" s="44">
        <f t="shared" si="15"/>
        <v>0</v>
      </c>
      <c r="L69" s="6"/>
      <c r="M69" s="6"/>
      <c r="N69" s="6"/>
      <c r="O69" s="44">
        <f t="shared" si="16"/>
        <v>0</v>
      </c>
      <c r="P69" s="38"/>
      <c r="Q69" s="38"/>
      <c r="R69" s="38"/>
      <c r="S69" s="24" t="str">
        <f>IFERROR(INDEX(List!$D:$D,MATCH('Cash Flow_Rev'!$T69,List!$E:$E,0)),"")</f>
        <v/>
      </c>
      <c r="T69" s="2"/>
    </row>
    <row r="70" spans="2:20">
      <c r="B70" s="18">
        <f t="shared" si="12"/>
        <v>0</v>
      </c>
      <c r="C70" s="44">
        <f t="shared" si="13"/>
        <v>0</v>
      </c>
      <c r="D70" s="6"/>
      <c r="E70" s="6"/>
      <c r="F70" s="6"/>
      <c r="G70" s="44">
        <f t="shared" si="14"/>
        <v>0</v>
      </c>
      <c r="H70" s="6"/>
      <c r="I70" s="6"/>
      <c r="J70" s="6"/>
      <c r="K70" s="44">
        <f t="shared" si="15"/>
        <v>0</v>
      </c>
      <c r="L70" s="6"/>
      <c r="M70" s="6"/>
      <c r="N70" s="6"/>
      <c r="O70" s="44">
        <f t="shared" si="16"/>
        <v>0</v>
      </c>
      <c r="P70" s="38"/>
      <c r="Q70" s="38"/>
      <c r="R70" s="38"/>
      <c r="S70" s="24" t="str">
        <f>IFERROR(INDEX(List!$D:$D,MATCH('Cash Flow_Rev'!$T70,List!$E:$E,0)),"")</f>
        <v/>
      </c>
      <c r="T70" s="2"/>
    </row>
    <row r="71" spans="2:20">
      <c r="B71" s="18">
        <f t="shared" si="12"/>
        <v>0</v>
      </c>
      <c r="C71" s="44">
        <f t="shared" si="13"/>
        <v>0</v>
      </c>
      <c r="D71" s="6"/>
      <c r="E71" s="6"/>
      <c r="F71" s="6"/>
      <c r="G71" s="44">
        <f t="shared" si="14"/>
        <v>0</v>
      </c>
      <c r="H71" s="6"/>
      <c r="I71" s="6"/>
      <c r="J71" s="6"/>
      <c r="K71" s="44">
        <f t="shared" si="15"/>
        <v>0</v>
      </c>
      <c r="L71" s="6"/>
      <c r="M71" s="6"/>
      <c r="N71" s="6"/>
      <c r="O71" s="44">
        <f t="shared" si="16"/>
        <v>0</v>
      </c>
      <c r="P71" s="38"/>
      <c r="Q71" s="38"/>
      <c r="R71" s="38"/>
      <c r="S71" s="24" t="str">
        <f>IFERROR(INDEX(List!$D:$D,MATCH('Cash Flow_Rev'!$T71,List!$E:$E,0)),"")</f>
        <v/>
      </c>
      <c r="T71" s="2"/>
    </row>
    <row r="72" spans="2:20">
      <c r="B72" s="18">
        <f t="shared" si="12"/>
        <v>0</v>
      </c>
      <c r="C72" s="44">
        <f t="shared" si="13"/>
        <v>0</v>
      </c>
      <c r="D72" s="6"/>
      <c r="E72" s="6"/>
      <c r="F72" s="6"/>
      <c r="G72" s="44">
        <f t="shared" si="14"/>
        <v>0</v>
      </c>
      <c r="H72" s="6"/>
      <c r="I72" s="6"/>
      <c r="J72" s="6"/>
      <c r="K72" s="44">
        <f t="shared" si="15"/>
        <v>0</v>
      </c>
      <c r="L72" s="6"/>
      <c r="M72" s="6"/>
      <c r="N72" s="6"/>
      <c r="O72" s="44">
        <f t="shared" si="16"/>
        <v>0</v>
      </c>
      <c r="P72" s="38"/>
      <c r="Q72" s="38"/>
      <c r="R72" s="38"/>
      <c r="S72" s="24" t="str">
        <f>IFERROR(INDEX(List!$D:$D,MATCH('Cash Flow_Rev'!$T72,List!$E:$E,0)),"")</f>
        <v/>
      </c>
      <c r="T72" s="2"/>
    </row>
    <row r="73" spans="2:20">
      <c r="B73" s="18">
        <f t="shared" si="12"/>
        <v>0</v>
      </c>
      <c r="C73" s="44">
        <f t="shared" si="13"/>
        <v>0</v>
      </c>
      <c r="D73" s="6"/>
      <c r="E73" s="6"/>
      <c r="F73" s="6"/>
      <c r="G73" s="44">
        <f t="shared" si="14"/>
        <v>0</v>
      </c>
      <c r="H73" s="6"/>
      <c r="I73" s="6"/>
      <c r="J73" s="6"/>
      <c r="K73" s="44">
        <f t="shared" si="15"/>
        <v>0</v>
      </c>
      <c r="L73" s="6"/>
      <c r="M73" s="6"/>
      <c r="N73" s="6"/>
      <c r="O73" s="44">
        <f t="shared" si="16"/>
        <v>0</v>
      </c>
      <c r="P73" s="38"/>
      <c r="Q73" s="38"/>
      <c r="R73" s="38"/>
      <c r="S73" s="24" t="str">
        <f>IFERROR(INDEX(List!$D:$D,MATCH('Cash Flow_Rev'!$T73,List!$E:$E,0)),"")</f>
        <v/>
      </c>
      <c r="T73" s="2"/>
    </row>
    <row r="74" spans="2:20">
      <c r="B74" s="18">
        <f t="shared" si="12"/>
        <v>0</v>
      </c>
      <c r="C74" s="44">
        <f t="shared" si="13"/>
        <v>0</v>
      </c>
      <c r="D74" s="6"/>
      <c r="E74" s="6"/>
      <c r="F74" s="6"/>
      <c r="G74" s="44">
        <f t="shared" si="14"/>
        <v>0</v>
      </c>
      <c r="H74" s="6"/>
      <c r="I74" s="6"/>
      <c r="J74" s="6"/>
      <c r="K74" s="44">
        <f t="shared" si="15"/>
        <v>0</v>
      </c>
      <c r="L74" s="6"/>
      <c r="M74" s="6"/>
      <c r="N74" s="6"/>
      <c r="O74" s="44">
        <f t="shared" si="16"/>
        <v>0</v>
      </c>
      <c r="P74" s="38"/>
      <c r="Q74" s="38"/>
      <c r="R74" s="38"/>
      <c r="S74" s="24" t="str">
        <f>IFERROR(INDEX(List!$D:$D,MATCH('Cash Flow_Rev'!$T74,List!$E:$E,0)),"")</f>
        <v/>
      </c>
      <c r="T74" s="2"/>
    </row>
    <row r="75" spans="2:20">
      <c r="B75" s="18">
        <f t="shared" si="12"/>
        <v>0</v>
      </c>
      <c r="C75" s="44">
        <f t="shared" si="13"/>
        <v>0</v>
      </c>
      <c r="D75" s="6"/>
      <c r="E75" s="6"/>
      <c r="F75" s="6"/>
      <c r="G75" s="44">
        <f t="shared" si="14"/>
        <v>0</v>
      </c>
      <c r="H75" s="6"/>
      <c r="I75" s="6"/>
      <c r="J75" s="6"/>
      <c r="K75" s="44">
        <f t="shared" si="15"/>
        <v>0</v>
      </c>
      <c r="L75" s="6"/>
      <c r="M75" s="6"/>
      <c r="N75" s="6"/>
      <c r="O75" s="44">
        <f t="shared" si="16"/>
        <v>0</v>
      </c>
      <c r="P75" s="38"/>
      <c r="Q75" s="38"/>
      <c r="R75" s="38"/>
      <c r="S75" s="24" t="str">
        <f>IFERROR(INDEX(List!$D:$D,MATCH('Cash Flow_Rev'!$T75,List!$E:$E,0)),"")</f>
        <v/>
      </c>
      <c r="T75" s="2"/>
    </row>
    <row r="76" spans="2:20">
      <c r="B76" s="18">
        <f t="shared" si="12"/>
        <v>0</v>
      </c>
      <c r="C76" s="44">
        <f t="shared" si="13"/>
        <v>0</v>
      </c>
      <c r="D76" s="6"/>
      <c r="E76" s="6"/>
      <c r="F76" s="6"/>
      <c r="G76" s="44">
        <f t="shared" si="14"/>
        <v>0</v>
      </c>
      <c r="H76" s="6"/>
      <c r="I76" s="6"/>
      <c r="J76" s="6"/>
      <c r="K76" s="44">
        <f t="shared" si="15"/>
        <v>0</v>
      </c>
      <c r="L76" s="6"/>
      <c r="M76" s="6"/>
      <c r="N76" s="6"/>
      <c r="O76" s="44">
        <f t="shared" si="16"/>
        <v>0</v>
      </c>
      <c r="P76" s="38"/>
      <c r="Q76" s="38"/>
      <c r="R76" s="38"/>
      <c r="S76" s="24" t="str">
        <f>IFERROR(INDEX(List!$D:$D,MATCH('Cash Flow_Rev'!$T76,List!$E:$E,0)),"")</f>
        <v/>
      </c>
      <c r="T76" s="2"/>
    </row>
    <row r="77" spans="2:20">
      <c r="B77" s="18">
        <f t="shared" si="12"/>
        <v>0</v>
      </c>
      <c r="C77" s="44">
        <f t="shared" si="13"/>
        <v>0</v>
      </c>
      <c r="D77" s="6"/>
      <c r="E77" s="6"/>
      <c r="F77" s="6"/>
      <c r="G77" s="44">
        <f t="shared" si="14"/>
        <v>0</v>
      </c>
      <c r="H77" s="6"/>
      <c r="I77" s="6"/>
      <c r="J77" s="6"/>
      <c r="K77" s="44">
        <f t="shared" si="15"/>
        <v>0</v>
      </c>
      <c r="L77" s="6"/>
      <c r="M77" s="6"/>
      <c r="N77" s="6"/>
      <c r="O77" s="44">
        <f t="shared" si="16"/>
        <v>0</v>
      </c>
      <c r="P77" s="38"/>
      <c r="Q77" s="38"/>
      <c r="R77" s="38"/>
      <c r="S77" s="24" t="str">
        <f>IFERROR(INDEX(List!$D:$D,MATCH('Cash Flow_Rev'!$T77,List!$E:$E,0)),"")</f>
        <v/>
      </c>
      <c r="T77" s="2"/>
    </row>
    <row r="78" spans="2:20">
      <c r="B78" s="18">
        <f t="shared" si="12"/>
        <v>0</v>
      </c>
      <c r="C78" s="44">
        <f t="shared" si="13"/>
        <v>0</v>
      </c>
      <c r="D78" s="6"/>
      <c r="E78" s="6"/>
      <c r="F78" s="6"/>
      <c r="G78" s="44">
        <f t="shared" si="14"/>
        <v>0</v>
      </c>
      <c r="H78" s="6"/>
      <c r="I78" s="6"/>
      <c r="J78" s="6"/>
      <c r="K78" s="44">
        <f t="shared" si="15"/>
        <v>0</v>
      </c>
      <c r="L78" s="6"/>
      <c r="M78" s="6"/>
      <c r="N78" s="6"/>
      <c r="O78" s="44">
        <f t="shared" si="16"/>
        <v>0</v>
      </c>
      <c r="P78" s="38"/>
      <c r="Q78" s="38"/>
      <c r="R78" s="38"/>
      <c r="S78" s="24" t="str">
        <f>IFERROR(INDEX(List!$D:$D,MATCH('Cash Flow_Rev'!$T78,List!$E:$E,0)),"")</f>
        <v/>
      </c>
      <c r="T78" s="2"/>
    </row>
    <row r="79" spans="2:20">
      <c r="B79" s="18">
        <f t="shared" si="12"/>
        <v>0</v>
      </c>
      <c r="C79" s="44">
        <f t="shared" si="13"/>
        <v>0</v>
      </c>
      <c r="D79" s="6"/>
      <c r="E79" s="6"/>
      <c r="F79" s="6"/>
      <c r="G79" s="44">
        <f t="shared" si="14"/>
        <v>0</v>
      </c>
      <c r="H79" s="6"/>
      <c r="I79" s="6"/>
      <c r="J79" s="6"/>
      <c r="K79" s="44">
        <f t="shared" si="15"/>
        <v>0</v>
      </c>
      <c r="L79" s="6"/>
      <c r="M79" s="6"/>
      <c r="N79" s="6"/>
      <c r="O79" s="44">
        <f t="shared" si="16"/>
        <v>0</v>
      </c>
      <c r="P79" s="38"/>
      <c r="Q79" s="38"/>
      <c r="R79" s="38"/>
      <c r="S79" s="24" t="str">
        <f>IFERROR(INDEX(List!$D:$D,MATCH('Cash Flow_Rev'!$T79,List!$E:$E,0)),"")</f>
        <v/>
      </c>
      <c r="T79" s="2"/>
    </row>
    <row r="80" spans="2:20">
      <c r="B80" s="18">
        <f t="shared" si="12"/>
        <v>0</v>
      </c>
      <c r="C80" s="44">
        <f t="shared" si="13"/>
        <v>0</v>
      </c>
      <c r="D80" s="6"/>
      <c r="E80" s="6"/>
      <c r="F80" s="6"/>
      <c r="G80" s="44">
        <f t="shared" si="14"/>
        <v>0</v>
      </c>
      <c r="H80" s="6"/>
      <c r="I80" s="6"/>
      <c r="J80" s="6"/>
      <c r="K80" s="44">
        <f t="shared" si="15"/>
        <v>0</v>
      </c>
      <c r="L80" s="6"/>
      <c r="M80" s="6"/>
      <c r="N80" s="6"/>
      <c r="O80" s="44">
        <f t="shared" si="16"/>
        <v>0</v>
      </c>
      <c r="P80" s="38"/>
      <c r="Q80" s="38"/>
      <c r="R80" s="38"/>
      <c r="S80" s="24" t="str">
        <f>IFERROR(INDEX(List!$D:$D,MATCH('Cash Flow_Rev'!$T80,List!$E:$E,0)),"")</f>
        <v/>
      </c>
      <c r="T80" s="2"/>
    </row>
    <row r="81" spans="2:20">
      <c r="B81" s="18">
        <f t="shared" si="12"/>
        <v>0</v>
      </c>
      <c r="C81" s="44">
        <f t="shared" si="13"/>
        <v>0</v>
      </c>
      <c r="D81" s="6"/>
      <c r="E81" s="6"/>
      <c r="F81" s="6"/>
      <c r="G81" s="44">
        <f t="shared" si="14"/>
        <v>0</v>
      </c>
      <c r="H81" s="6"/>
      <c r="I81" s="6"/>
      <c r="J81" s="6"/>
      <c r="K81" s="44">
        <f t="shared" si="15"/>
        <v>0</v>
      </c>
      <c r="L81" s="6"/>
      <c r="M81" s="6"/>
      <c r="N81" s="6"/>
      <c r="O81" s="44">
        <f t="shared" si="16"/>
        <v>0</v>
      </c>
      <c r="P81" s="38"/>
      <c r="Q81" s="38"/>
      <c r="R81" s="38"/>
      <c r="S81" s="24" t="str">
        <f>IFERROR(INDEX(List!$D:$D,MATCH('Cash Flow_Rev'!$T81,List!$E:$E,0)),"")</f>
        <v/>
      </c>
      <c r="T81" s="2"/>
    </row>
    <row r="82" spans="2:20">
      <c r="B82" s="18">
        <f t="shared" si="12"/>
        <v>0</v>
      </c>
      <c r="C82" s="44">
        <f t="shared" si="13"/>
        <v>0</v>
      </c>
      <c r="D82" s="6"/>
      <c r="E82" s="6"/>
      <c r="F82" s="6"/>
      <c r="G82" s="44">
        <f t="shared" si="14"/>
        <v>0</v>
      </c>
      <c r="H82" s="6"/>
      <c r="I82" s="6"/>
      <c r="J82" s="6"/>
      <c r="K82" s="44">
        <f t="shared" si="15"/>
        <v>0</v>
      </c>
      <c r="L82" s="6"/>
      <c r="M82" s="6"/>
      <c r="N82" s="6"/>
      <c r="O82" s="44">
        <f t="shared" si="16"/>
        <v>0</v>
      </c>
      <c r="P82" s="38"/>
      <c r="Q82" s="38"/>
      <c r="R82" s="38"/>
      <c r="S82" s="24" t="str">
        <f>IFERROR(INDEX(List!$D:$D,MATCH('Cash Flow_Rev'!$T82,List!$E:$E,0)),"")</f>
        <v/>
      </c>
      <c r="T82" s="2"/>
    </row>
    <row r="83" spans="2:20">
      <c r="B83" s="18">
        <f t="shared" si="12"/>
        <v>0</v>
      </c>
      <c r="C83" s="44">
        <f t="shared" si="13"/>
        <v>0</v>
      </c>
      <c r="D83" s="6"/>
      <c r="E83" s="6"/>
      <c r="F83" s="6"/>
      <c r="G83" s="44">
        <f t="shared" si="14"/>
        <v>0</v>
      </c>
      <c r="H83" s="6"/>
      <c r="I83" s="6"/>
      <c r="J83" s="6"/>
      <c r="K83" s="44">
        <f t="shared" si="15"/>
        <v>0</v>
      </c>
      <c r="L83" s="6"/>
      <c r="M83" s="6"/>
      <c r="N83" s="6"/>
      <c r="O83" s="44">
        <f t="shared" si="16"/>
        <v>0</v>
      </c>
      <c r="P83" s="38"/>
      <c r="Q83" s="38"/>
      <c r="R83" s="38"/>
      <c r="S83" s="24" t="str">
        <f>IFERROR(INDEX(List!$D:$D,MATCH('Cash Flow_Rev'!$T83,List!$E:$E,0)),"")</f>
        <v/>
      </c>
      <c r="T83" s="2"/>
    </row>
    <row r="84" spans="2:20">
      <c r="B84" s="18">
        <f t="shared" si="12"/>
        <v>0</v>
      </c>
      <c r="C84" s="44">
        <f t="shared" si="13"/>
        <v>0</v>
      </c>
      <c r="D84" s="6"/>
      <c r="E84" s="6"/>
      <c r="F84" s="6"/>
      <c r="G84" s="44">
        <f t="shared" si="14"/>
        <v>0</v>
      </c>
      <c r="H84" s="6"/>
      <c r="I84" s="6"/>
      <c r="J84" s="6"/>
      <c r="K84" s="44">
        <f t="shared" si="15"/>
        <v>0</v>
      </c>
      <c r="L84" s="6"/>
      <c r="M84" s="6"/>
      <c r="N84" s="6"/>
      <c r="O84" s="44">
        <f t="shared" si="16"/>
        <v>0</v>
      </c>
      <c r="P84" s="38"/>
      <c r="Q84" s="38"/>
      <c r="R84" s="38"/>
      <c r="S84" s="24" t="str">
        <f>IFERROR(INDEX(List!$D:$D,MATCH('Cash Flow_Rev'!$T84,List!$E:$E,0)),"")</f>
        <v/>
      </c>
      <c r="T84" s="2"/>
    </row>
    <row r="85" spans="2:20">
      <c r="B85" s="18">
        <f t="shared" si="12"/>
        <v>0</v>
      </c>
      <c r="C85" s="44">
        <f t="shared" si="13"/>
        <v>0</v>
      </c>
      <c r="D85" s="6"/>
      <c r="E85" s="6"/>
      <c r="F85" s="6"/>
      <c r="G85" s="44">
        <f t="shared" si="14"/>
        <v>0</v>
      </c>
      <c r="H85" s="6"/>
      <c r="I85" s="6"/>
      <c r="J85" s="6"/>
      <c r="K85" s="44">
        <f t="shared" si="15"/>
        <v>0</v>
      </c>
      <c r="L85" s="6"/>
      <c r="M85" s="6"/>
      <c r="N85" s="6"/>
      <c r="O85" s="44">
        <f t="shared" si="16"/>
        <v>0</v>
      </c>
      <c r="P85" s="38"/>
      <c r="Q85" s="38"/>
      <c r="R85" s="38"/>
      <c r="S85" s="24" t="str">
        <f>IFERROR(INDEX(List!$D:$D,MATCH('Cash Flow_Rev'!$T85,List!$E:$E,0)),"")</f>
        <v/>
      </c>
      <c r="T85" s="2"/>
    </row>
    <row r="86" spans="2:20">
      <c r="B86" s="18">
        <f t="shared" si="12"/>
        <v>0</v>
      </c>
      <c r="C86" s="44">
        <f t="shared" si="13"/>
        <v>0</v>
      </c>
      <c r="D86" s="6"/>
      <c r="E86" s="6"/>
      <c r="F86" s="6"/>
      <c r="G86" s="44">
        <f t="shared" si="14"/>
        <v>0</v>
      </c>
      <c r="H86" s="6"/>
      <c r="I86" s="6"/>
      <c r="J86" s="6"/>
      <c r="K86" s="44">
        <f t="shared" si="15"/>
        <v>0</v>
      </c>
      <c r="L86" s="6"/>
      <c r="M86" s="6"/>
      <c r="N86" s="6"/>
      <c r="O86" s="44">
        <f t="shared" si="16"/>
        <v>0</v>
      </c>
      <c r="P86" s="38"/>
      <c r="Q86" s="38"/>
      <c r="R86" s="38"/>
      <c r="S86" s="24" t="str">
        <f>IFERROR(INDEX(List!$D:$D,MATCH('Cash Flow_Rev'!$T86,List!$E:$E,0)),"")</f>
        <v/>
      </c>
      <c r="T86" s="2"/>
    </row>
    <row r="87" spans="2:20">
      <c r="B87" s="18">
        <f t="shared" si="12"/>
        <v>0</v>
      </c>
      <c r="C87" s="44">
        <f t="shared" si="13"/>
        <v>0</v>
      </c>
      <c r="D87" s="6"/>
      <c r="E87" s="6"/>
      <c r="F87" s="6"/>
      <c r="G87" s="44">
        <f t="shared" si="14"/>
        <v>0</v>
      </c>
      <c r="H87" s="6"/>
      <c r="I87" s="6"/>
      <c r="J87" s="6"/>
      <c r="K87" s="44">
        <f t="shared" si="15"/>
        <v>0</v>
      </c>
      <c r="L87" s="6"/>
      <c r="M87" s="6"/>
      <c r="N87" s="6"/>
      <c r="O87" s="44">
        <f t="shared" si="16"/>
        <v>0</v>
      </c>
      <c r="P87" s="38"/>
      <c r="Q87" s="38"/>
      <c r="R87" s="38"/>
      <c r="S87" s="24" t="str">
        <f>IFERROR(INDEX(List!$D:$D,MATCH('Cash Flow_Rev'!$T87,List!$E:$E,0)),"")</f>
        <v/>
      </c>
      <c r="T87" s="2"/>
    </row>
    <row r="88" spans="2:20">
      <c r="B88" s="18">
        <f t="shared" si="12"/>
        <v>0</v>
      </c>
      <c r="C88" s="44">
        <f t="shared" si="13"/>
        <v>0</v>
      </c>
      <c r="D88" s="6"/>
      <c r="E88" s="6"/>
      <c r="F88" s="6"/>
      <c r="G88" s="44">
        <f t="shared" si="14"/>
        <v>0</v>
      </c>
      <c r="H88" s="6"/>
      <c r="I88" s="6"/>
      <c r="J88" s="6"/>
      <c r="K88" s="44">
        <f t="shared" si="15"/>
        <v>0</v>
      </c>
      <c r="L88" s="6"/>
      <c r="M88" s="6"/>
      <c r="N88" s="6"/>
      <c r="O88" s="44">
        <f t="shared" si="16"/>
        <v>0</v>
      </c>
      <c r="P88" s="38"/>
      <c r="Q88" s="38"/>
      <c r="R88" s="38"/>
      <c r="S88" s="24" t="str">
        <f>IFERROR(INDEX(List!$D:$D,MATCH('Cash Flow_Rev'!$T88,List!$E:$E,0)),"")</f>
        <v/>
      </c>
      <c r="T88" s="2"/>
    </row>
    <row r="89" spans="2:20">
      <c r="B89" s="18">
        <f t="shared" si="12"/>
        <v>0</v>
      </c>
      <c r="C89" s="44">
        <f t="shared" si="13"/>
        <v>0</v>
      </c>
      <c r="D89" s="6"/>
      <c r="E89" s="6"/>
      <c r="F89" s="6"/>
      <c r="G89" s="44">
        <f t="shared" si="14"/>
        <v>0</v>
      </c>
      <c r="H89" s="6"/>
      <c r="I89" s="6"/>
      <c r="J89" s="6"/>
      <c r="K89" s="44">
        <f t="shared" si="15"/>
        <v>0</v>
      </c>
      <c r="L89" s="6"/>
      <c r="M89" s="6"/>
      <c r="N89" s="6"/>
      <c r="O89" s="44">
        <f t="shared" si="16"/>
        <v>0</v>
      </c>
      <c r="P89" s="38"/>
      <c r="Q89" s="38"/>
      <c r="R89" s="38"/>
      <c r="S89" s="24" t="str">
        <f>IFERROR(INDEX(List!$D:$D,MATCH('Cash Flow_Rev'!$T89,List!$E:$E,0)),"")</f>
        <v/>
      </c>
      <c r="T89" s="2"/>
    </row>
    <row r="90" spans="2:20">
      <c r="B90" s="18">
        <f t="shared" si="12"/>
        <v>0</v>
      </c>
      <c r="C90" s="44">
        <f t="shared" si="13"/>
        <v>0</v>
      </c>
      <c r="D90" s="6"/>
      <c r="E90" s="6"/>
      <c r="F90" s="6"/>
      <c r="G90" s="44">
        <f t="shared" si="14"/>
        <v>0</v>
      </c>
      <c r="H90" s="6"/>
      <c r="I90" s="6"/>
      <c r="J90" s="6"/>
      <c r="K90" s="44">
        <f t="shared" si="15"/>
        <v>0</v>
      </c>
      <c r="L90" s="6"/>
      <c r="M90" s="6"/>
      <c r="N90" s="6"/>
      <c r="O90" s="44">
        <f t="shared" si="16"/>
        <v>0</v>
      </c>
      <c r="P90" s="38"/>
      <c r="Q90" s="38"/>
      <c r="R90" s="38"/>
      <c r="S90" s="24" t="str">
        <f>IFERROR(INDEX(List!$D:$D,MATCH('Cash Flow_Rev'!$T90,List!$E:$E,0)),"")</f>
        <v/>
      </c>
      <c r="T90" s="2"/>
    </row>
    <row r="91" spans="2:20">
      <c r="B91" s="18">
        <f t="shared" si="12"/>
        <v>0</v>
      </c>
      <c r="C91" s="44">
        <f t="shared" si="13"/>
        <v>0</v>
      </c>
      <c r="D91" s="6"/>
      <c r="E91" s="6"/>
      <c r="F91" s="6"/>
      <c r="G91" s="44">
        <f t="shared" si="14"/>
        <v>0</v>
      </c>
      <c r="H91" s="6"/>
      <c r="I91" s="6"/>
      <c r="J91" s="6"/>
      <c r="K91" s="44">
        <f t="shared" si="15"/>
        <v>0</v>
      </c>
      <c r="L91" s="6"/>
      <c r="M91" s="6"/>
      <c r="N91" s="6"/>
      <c r="O91" s="44">
        <f t="shared" si="16"/>
        <v>0</v>
      </c>
      <c r="P91" s="38"/>
      <c r="Q91" s="38"/>
      <c r="R91" s="38"/>
      <c r="S91" s="24" t="str">
        <f>IFERROR(INDEX(List!$D:$D,MATCH('Cash Flow_Rev'!$T91,List!$E:$E,0)),"")</f>
        <v/>
      </c>
      <c r="T91" s="2"/>
    </row>
    <row r="92" spans="2:20">
      <c r="B92" s="18">
        <f t="shared" si="12"/>
        <v>0</v>
      </c>
      <c r="C92" s="44">
        <f t="shared" si="13"/>
        <v>0</v>
      </c>
      <c r="D92" s="6"/>
      <c r="E92" s="6"/>
      <c r="F92" s="6"/>
      <c r="G92" s="44">
        <f t="shared" si="14"/>
        <v>0</v>
      </c>
      <c r="H92" s="6"/>
      <c r="I92" s="6"/>
      <c r="J92" s="6"/>
      <c r="K92" s="44">
        <f t="shared" si="15"/>
        <v>0</v>
      </c>
      <c r="L92" s="6"/>
      <c r="M92" s="6"/>
      <c r="N92" s="6"/>
      <c r="O92" s="44">
        <f t="shared" si="16"/>
        <v>0</v>
      </c>
      <c r="P92" s="38"/>
      <c r="Q92" s="38"/>
      <c r="R92" s="38"/>
      <c r="S92" s="24" t="str">
        <f>IFERROR(INDEX(List!$D:$D,MATCH('Cash Flow_Rev'!$T92,List!$E:$E,0)),"")</f>
        <v/>
      </c>
      <c r="T92" s="2"/>
    </row>
    <row r="93" spans="2:20">
      <c r="B93" s="18">
        <f t="shared" si="12"/>
        <v>0</v>
      </c>
      <c r="C93" s="44">
        <f t="shared" si="13"/>
        <v>0</v>
      </c>
      <c r="D93" s="6"/>
      <c r="E93" s="6"/>
      <c r="F93" s="6"/>
      <c r="G93" s="44">
        <f t="shared" si="14"/>
        <v>0</v>
      </c>
      <c r="H93" s="6"/>
      <c r="I93" s="6"/>
      <c r="J93" s="6"/>
      <c r="K93" s="44">
        <f t="shared" si="15"/>
        <v>0</v>
      </c>
      <c r="L93" s="6"/>
      <c r="M93" s="6"/>
      <c r="N93" s="6"/>
      <c r="O93" s="44">
        <f t="shared" si="16"/>
        <v>0</v>
      </c>
      <c r="P93" s="38"/>
      <c r="Q93" s="38"/>
      <c r="R93" s="38"/>
      <c r="S93" s="24" t="str">
        <f>IFERROR(INDEX(List!$D:$D,MATCH('Cash Flow_Rev'!$T93,List!$E:$E,0)),"")</f>
        <v/>
      </c>
      <c r="T93" s="2"/>
    </row>
    <row r="94" spans="2:20">
      <c r="B94" s="18">
        <f t="shared" si="12"/>
        <v>0</v>
      </c>
      <c r="C94" s="44">
        <f t="shared" si="13"/>
        <v>0</v>
      </c>
      <c r="D94" s="6"/>
      <c r="E94" s="6"/>
      <c r="F94" s="6"/>
      <c r="G94" s="44">
        <f t="shared" si="14"/>
        <v>0</v>
      </c>
      <c r="H94" s="6"/>
      <c r="I94" s="6"/>
      <c r="J94" s="6"/>
      <c r="K94" s="44">
        <f t="shared" si="15"/>
        <v>0</v>
      </c>
      <c r="L94" s="6"/>
      <c r="M94" s="6"/>
      <c r="N94" s="6"/>
      <c r="O94" s="44">
        <f t="shared" si="16"/>
        <v>0</v>
      </c>
      <c r="P94" s="38"/>
      <c r="Q94" s="38"/>
      <c r="R94" s="38"/>
      <c r="S94" s="24" t="str">
        <f>IFERROR(INDEX(List!$D:$D,MATCH('Cash Flow_Rev'!$T94,List!$E:$E,0)),"")</f>
        <v/>
      </c>
      <c r="T94" s="2"/>
    </row>
    <row r="95" spans="2:20">
      <c r="B95" s="18">
        <f t="shared" si="12"/>
        <v>0</v>
      </c>
      <c r="C95" s="44">
        <f t="shared" si="13"/>
        <v>0</v>
      </c>
      <c r="D95" s="6"/>
      <c r="E95" s="6"/>
      <c r="F95" s="6"/>
      <c r="G95" s="44">
        <f t="shared" si="14"/>
        <v>0</v>
      </c>
      <c r="H95" s="6"/>
      <c r="I95" s="6"/>
      <c r="J95" s="6"/>
      <c r="K95" s="44">
        <f t="shared" si="15"/>
        <v>0</v>
      </c>
      <c r="L95" s="6"/>
      <c r="M95" s="6"/>
      <c r="N95" s="6"/>
      <c r="O95" s="44">
        <f t="shared" si="16"/>
        <v>0</v>
      </c>
      <c r="P95" s="38"/>
      <c r="Q95" s="38"/>
      <c r="R95" s="38"/>
      <c r="S95" s="24" t="str">
        <f>IFERROR(INDEX(List!$D:$D,MATCH('Cash Flow_Rev'!$T95,List!$E:$E,0)),"")</f>
        <v/>
      </c>
      <c r="T95" s="2"/>
    </row>
    <row r="96" spans="2:20">
      <c r="B96" s="18">
        <f t="shared" si="12"/>
        <v>0</v>
      </c>
      <c r="C96" s="44">
        <f t="shared" si="13"/>
        <v>0</v>
      </c>
      <c r="D96" s="6"/>
      <c r="E96" s="6"/>
      <c r="F96" s="6"/>
      <c r="G96" s="44">
        <f t="shared" si="14"/>
        <v>0</v>
      </c>
      <c r="H96" s="6"/>
      <c r="I96" s="6"/>
      <c r="J96" s="6"/>
      <c r="K96" s="44">
        <f t="shared" si="15"/>
        <v>0</v>
      </c>
      <c r="L96" s="6"/>
      <c r="M96" s="6"/>
      <c r="N96" s="6"/>
      <c r="O96" s="44">
        <f t="shared" si="16"/>
        <v>0</v>
      </c>
      <c r="P96" s="38"/>
      <c r="Q96" s="38"/>
      <c r="R96" s="38"/>
      <c r="S96" s="24" t="str">
        <f>IFERROR(INDEX(List!$D:$D,MATCH('Cash Flow_Rev'!$T96,List!$E:$E,0)),"")</f>
        <v/>
      </c>
      <c r="T96" s="2"/>
    </row>
    <row r="97" spans="2:20">
      <c r="B97" s="18">
        <f t="shared" si="12"/>
        <v>0</v>
      </c>
      <c r="C97" s="44">
        <f t="shared" si="13"/>
        <v>0</v>
      </c>
      <c r="D97" s="6"/>
      <c r="E97" s="6"/>
      <c r="F97" s="6"/>
      <c r="G97" s="44">
        <f t="shared" si="14"/>
        <v>0</v>
      </c>
      <c r="H97" s="6"/>
      <c r="I97" s="6"/>
      <c r="J97" s="6"/>
      <c r="K97" s="44">
        <f t="shared" si="15"/>
        <v>0</v>
      </c>
      <c r="L97" s="6"/>
      <c r="M97" s="6"/>
      <c r="N97" s="6"/>
      <c r="O97" s="44">
        <f t="shared" si="16"/>
        <v>0</v>
      </c>
      <c r="P97" s="38"/>
      <c r="Q97" s="38"/>
      <c r="R97" s="38"/>
      <c r="S97" s="24" t="str">
        <f>IFERROR(INDEX(List!$D:$D,MATCH('Cash Flow_Rev'!$T97,List!$E:$E,0)),"")</f>
        <v/>
      </c>
      <c r="T97" s="2"/>
    </row>
    <row r="98" spans="2:20">
      <c r="B98" s="18">
        <f t="shared" si="12"/>
        <v>0</v>
      </c>
      <c r="C98" s="44">
        <f t="shared" si="13"/>
        <v>0</v>
      </c>
      <c r="D98" s="6"/>
      <c r="E98" s="6"/>
      <c r="F98" s="6"/>
      <c r="G98" s="44">
        <f t="shared" si="14"/>
        <v>0</v>
      </c>
      <c r="H98" s="6"/>
      <c r="I98" s="6"/>
      <c r="J98" s="6"/>
      <c r="K98" s="44">
        <f t="shared" si="15"/>
        <v>0</v>
      </c>
      <c r="L98" s="6"/>
      <c r="M98" s="6"/>
      <c r="N98" s="6"/>
      <c r="O98" s="44">
        <f t="shared" si="16"/>
        <v>0</v>
      </c>
      <c r="P98" s="38"/>
      <c r="Q98" s="38"/>
      <c r="R98" s="38"/>
      <c r="S98" s="24" t="str">
        <f>IFERROR(INDEX(List!$D:$D,MATCH('Cash Flow_Rev'!$T98,List!$E:$E,0)),"")</f>
        <v/>
      </c>
      <c r="T98" s="2"/>
    </row>
    <row r="99" spans="2:20">
      <c r="B99" s="18">
        <f t="shared" si="12"/>
        <v>0</v>
      </c>
      <c r="C99" s="44">
        <f t="shared" si="13"/>
        <v>0</v>
      </c>
      <c r="D99" s="6"/>
      <c r="E99" s="6"/>
      <c r="F99" s="6"/>
      <c r="G99" s="44">
        <f t="shared" si="14"/>
        <v>0</v>
      </c>
      <c r="H99" s="6"/>
      <c r="I99" s="6"/>
      <c r="J99" s="6"/>
      <c r="K99" s="44">
        <f t="shared" si="15"/>
        <v>0</v>
      </c>
      <c r="L99" s="6"/>
      <c r="M99" s="6"/>
      <c r="N99" s="6"/>
      <c r="O99" s="44">
        <f t="shared" si="16"/>
        <v>0</v>
      </c>
      <c r="P99" s="38"/>
      <c r="Q99" s="38"/>
      <c r="R99" s="38"/>
      <c r="S99" s="24" t="str">
        <f>IFERROR(INDEX(List!$D:$D,MATCH('Cash Flow_Rev'!$T99,List!$E:$E,0)),"")</f>
        <v/>
      </c>
      <c r="T99" s="2"/>
    </row>
    <row r="100" spans="2:20">
      <c r="B100" s="18">
        <f t="shared" si="12"/>
        <v>0</v>
      </c>
      <c r="C100" s="44">
        <f t="shared" si="13"/>
        <v>0</v>
      </c>
      <c r="D100" s="6"/>
      <c r="E100" s="6"/>
      <c r="F100" s="6"/>
      <c r="G100" s="44">
        <f t="shared" si="14"/>
        <v>0</v>
      </c>
      <c r="H100" s="6"/>
      <c r="I100" s="6"/>
      <c r="J100" s="6"/>
      <c r="K100" s="44">
        <f t="shared" si="15"/>
        <v>0</v>
      </c>
      <c r="L100" s="6"/>
      <c r="M100" s="6"/>
      <c r="N100" s="6"/>
      <c r="O100" s="44">
        <f t="shared" si="16"/>
        <v>0</v>
      </c>
      <c r="P100" s="38"/>
      <c r="Q100" s="38"/>
      <c r="R100" s="38"/>
      <c r="S100" s="24" t="str">
        <f>IFERROR(INDEX(List!$D:$D,MATCH('Cash Flow_Rev'!$T100,List!$E:$E,0)),"")</f>
        <v/>
      </c>
      <c r="T100" s="2"/>
    </row>
    <row r="101" spans="2:20">
      <c r="B101" s="18">
        <f t="shared" si="12"/>
        <v>0</v>
      </c>
      <c r="C101" s="44">
        <f t="shared" si="13"/>
        <v>0</v>
      </c>
      <c r="D101" s="6"/>
      <c r="E101" s="6"/>
      <c r="F101" s="6"/>
      <c r="G101" s="44">
        <f t="shared" si="14"/>
        <v>0</v>
      </c>
      <c r="H101" s="6"/>
      <c r="I101" s="6"/>
      <c r="J101" s="6"/>
      <c r="K101" s="44">
        <f t="shared" si="15"/>
        <v>0</v>
      </c>
      <c r="L101" s="6"/>
      <c r="M101" s="6"/>
      <c r="N101" s="6"/>
      <c r="O101" s="44">
        <f t="shared" si="16"/>
        <v>0</v>
      </c>
      <c r="P101" s="38"/>
      <c r="Q101" s="38"/>
      <c r="R101" s="38"/>
      <c r="S101" s="24" t="str">
        <f>IFERROR(INDEX(List!$D:$D,MATCH('Cash Flow_Rev'!$T101,List!$E:$E,0)),"")</f>
        <v/>
      </c>
      <c r="T101" s="2"/>
    </row>
    <row r="102" spans="2:20">
      <c r="B102" s="18">
        <f t="shared" si="12"/>
        <v>0</v>
      </c>
      <c r="C102" s="44">
        <f t="shared" si="13"/>
        <v>0</v>
      </c>
      <c r="D102" s="6"/>
      <c r="E102" s="6"/>
      <c r="F102" s="6"/>
      <c r="G102" s="44">
        <f t="shared" si="14"/>
        <v>0</v>
      </c>
      <c r="H102" s="6"/>
      <c r="I102" s="6"/>
      <c r="J102" s="6"/>
      <c r="K102" s="44">
        <f t="shared" si="15"/>
        <v>0</v>
      </c>
      <c r="L102" s="6"/>
      <c r="M102" s="6"/>
      <c r="N102" s="6"/>
      <c r="O102" s="44">
        <f t="shared" si="16"/>
        <v>0</v>
      </c>
      <c r="P102" s="38"/>
      <c r="Q102" s="38"/>
      <c r="R102" s="38"/>
      <c r="S102" s="24" t="str">
        <f>IFERROR(INDEX(List!$D:$D,MATCH('Cash Flow_Rev'!$T102,List!$E:$E,0)),"")</f>
        <v/>
      </c>
      <c r="T102" s="2"/>
    </row>
    <row r="103" spans="2:20">
      <c r="B103" s="18">
        <f t="shared" si="12"/>
        <v>0</v>
      </c>
      <c r="C103" s="44">
        <f t="shared" si="13"/>
        <v>0</v>
      </c>
      <c r="D103" s="6"/>
      <c r="E103" s="6"/>
      <c r="F103" s="6"/>
      <c r="G103" s="44">
        <f t="shared" si="14"/>
        <v>0</v>
      </c>
      <c r="H103" s="6"/>
      <c r="I103" s="6"/>
      <c r="J103" s="6"/>
      <c r="K103" s="44">
        <f t="shared" si="15"/>
        <v>0</v>
      </c>
      <c r="L103" s="6"/>
      <c r="M103" s="6"/>
      <c r="N103" s="6"/>
      <c r="O103" s="44">
        <f t="shared" si="16"/>
        <v>0</v>
      </c>
      <c r="P103" s="38"/>
      <c r="Q103" s="38"/>
      <c r="R103" s="38"/>
      <c r="S103" s="24" t="str">
        <f>IFERROR(INDEX(List!$D:$D,MATCH('Cash Flow_Rev'!$T103,List!$E:$E,0)),"")</f>
        <v/>
      </c>
      <c r="T103" s="2"/>
    </row>
    <row r="104" spans="2:20">
      <c r="B104" s="18">
        <f t="shared" si="12"/>
        <v>0</v>
      </c>
      <c r="C104" s="44">
        <f t="shared" si="13"/>
        <v>0</v>
      </c>
      <c r="D104" s="6"/>
      <c r="E104" s="6"/>
      <c r="F104" s="6"/>
      <c r="G104" s="44">
        <f t="shared" si="14"/>
        <v>0</v>
      </c>
      <c r="H104" s="6"/>
      <c r="I104" s="6"/>
      <c r="J104" s="6"/>
      <c r="K104" s="44">
        <f t="shared" si="15"/>
        <v>0</v>
      </c>
      <c r="L104" s="6"/>
      <c r="M104" s="6"/>
      <c r="N104" s="6"/>
      <c r="O104" s="44">
        <f t="shared" si="16"/>
        <v>0</v>
      </c>
      <c r="P104" s="38"/>
      <c r="Q104" s="38"/>
      <c r="R104" s="38"/>
      <c r="S104" s="24" t="str">
        <f>IFERROR(INDEX(List!$D:$D,MATCH('Cash Flow_Rev'!$T104,List!$E:$E,0)),"")</f>
        <v/>
      </c>
      <c r="T104" s="2"/>
    </row>
    <row r="105" spans="2:20">
      <c r="B105" s="18">
        <f t="shared" si="12"/>
        <v>0</v>
      </c>
      <c r="C105" s="44">
        <f t="shared" si="13"/>
        <v>0</v>
      </c>
      <c r="D105" s="6"/>
      <c r="E105" s="6"/>
      <c r="F105" s="6"/>
      <c r="G105" s="44">
        <f t="shared" si="14"/>
        <v>0</v>
      </c>
      <c r="H105" s="6"/>
      <c r="I105" s="6"/>
      <c r="J105" s="6"/>
      <c r="K105" s="44">
        <f t="shared" si="15"/>
        <v>0</v>
      </c>
      <c r="L105" s="6"/>
      <c r="M105" s="6"/>
      <c r="N105" s="6"/>
      <c r="O105" s="44">
        <f t="shared" si="16"/>
        <v>0</v>
      </c>
      <c r="P105" s="38"/>
      <c r="Q105" s="38"/>
      <c r="R105" s="38"/>
      <c r="S105" s="24" t="str">
        <f>IFERROR(INDEX(List!$D:$D,MATCH('Cash Flow_Rev'!$T105,List!$E:$E,0)),"")</f>
        <v/>
      </c>
      <c r="T105" s="2"/>
    </row>
    <row r="106" spans="2:20">
      <c r="B106" s="18">
        <f t="shared" si="12"/>
        <v>0</v>
      </c>
      <c r="C106" s="44">
        <f t="shared" si="13"/>
        <v>0</v>
      </c>
      <c r="D106" s="6"/>
      <c r="E106" s="6"/>
      <c r="F106" s="6"/>
      <c r="G106" s="44">
        <f t="shared" si="14"/>
        <v>0</v>
      </c>
      <c r="H106" s="6"/>
      <c r="I106" s="6"/>
      <c r="J106" s="6"/>
      <c r="K106" s="44">
        <f t="shared" si="15"/>
        <v>0</v>
      </c>
      <c r="L106" s="6"/>
      <c r="M106" s="6"/>
      <c r="N106" s="6"/>
      <c r="O106" s="44">
        <f t="shared" si="16"/>
        <v>0</v>
      </c>
      <c r="P106" s="38"/>
      <c r="Q106" s="38"/>
      <c r="R106" s="38"/>
      <c r="S106" s="24" t="str">
        <f>IFERROR(INDEX(List!$D:$D,MATCH('Cash Flow_Rev'!$T106,List!$E:$E,0)),"")</f>
        <v/>
      </c>
      <c r="T106" s="2"/>
    </row>
    <row r="107" spans="2:20">
      <c r="B107" s="18">
        <f t="shared" si="12"/>
        <v>0</v>
      </c>
      <c r="C107" s="44">
        <f t="shared" si="13"/>
        <v>0</v>
      </c>
      <c r="D107" s="6"/>
      <c r="E107" s="6"/>
      <c r="F107" s="6"/>
      <c r="G107" s="44">
        <f t="shared" si="14"/>
        <v>0</v>
      </c>
      <c r="H107" s="6"/>
      <c r="I107" s="6"/>
      <c r="J107" s="6"/>
      <c r="K107" s="44">
        <f t="shared" si="15"/>
        <v>0</v>
      </c>
      <c r="L107" s="6"/>
      <c r="M107" s="6"/>
      <c r="N107" s="6"/>
      <c r="O107" s="44">
        <f t="shared" si="16"/>
        <v>0</v>
      </c>
      <c r="P107" s="38"/>
      <c r="Q107" s="38"/>
      <c r="R107" s="38"/>
      <c r="S107" s="24" t="str">
        <f>IFERROR(INDEX(List!$D:$D,MATCH('Cash Flow_Rev'!$T107,List!$E:$E,0)),"")</f>
        <v/>
      </c>
      <c r="T107" s="2"/>
    </row>
    <row r="108" spans="2:20">
      <c r="B108" s="18">
        <f t="shared" si="12"/>
        <v>0</v>
      </c>
      <c r="C108" s="44">
        <f t="shared" si="13"/>
        <v>0</v>
      </c>
      <c r="D108" s="6"/>
      <c r="E108" s="6"/>
      <c r="F108" s="6"/>
      <c r="G108" s="44">
        <f t="shared" si="14"/>
        <v>0</v>
      </c>
      <c r="H108" s="6"/>
      <c r="I108" s="6"/>
      <c r="J108" s="6"/>
      <c r="K108" s="44">
        <f t="shared" si="15"/>
        <v>0</v>
      </c>
      <c r="L108" s="6"/>
      <c r="M108" s="6"/>
      <c r="N108" s="6"/>
      <c r="O108" s="44">
        <f t="shared" si="16"/>
        <v>0</v>
      </c>
      <c r="P108" s="38"/>
      <c r="Q108" s="38"/>
      <c r="R108" s="38"/>
      <c r="S108" s="24" t="str">
        <f>IFERROR(INDEX(List!$D:$D,MATCH('Cash Flow_Rev'!$T108,List!$E:$E,0)),"")</f>
        <v/>
      </c>
      <c r="T108" s="2"/>
    </row>
    <row r="109" spans="2:20">
      <c r="B109" s="18">
        <f t="shared" si="12"/>
        <v>0</v>
      </c>
      <c r="C109" s="44">
        <f t="shared" si="13"/>
        <v>0</v>
      </c>
      <c r="D109" s="6"/>
      <c r="E109" s="6"/>
      <c r="F109" s="6"/>
      <c r="G109" s="44">
        <f t="shared" si="14"/>
        <v>0</v>
      </c>
      <c r="H109" s="6"/>
      <c r="I109" s="6"/>
      <c r="J109" s="6"/>
      <c r="K109" s="44">
        <f t="shared" si="15"/>
        <v>0</v>
      </c>
      <c r="L109" s="6"/>
      <c r="M109" s="6"/>
      <c r="N109" s="6"/>
      <c r="O109" s="44">
        <f t="shared" si="16"/>
        <v>0</v>
      </c>
      <c r="P109" s="38"/>
      <c r="Q109" s="38"/>
      <c r="R109" s="38"/>
      <c r="S109" s="24" t="str">
        <f>IFERROR(INDEX(List!$D:$D,MATCH('Cash Flow_Rev'!$T109,List!$E:$E,0)),"")</f>
        <v/>
      </c>
      <c r="T109" s="2"/>
    </row>
    <row r="110" spans="2:20">
      <c r="B110" s="18">
        <f t="shared" si="12"/>
        <v>0</v>
      </c>
      <c r="C110" s="44">
        <f t="shared" si="13"/>
        <v>0</v>
      </c>
      <c r="D110" s="6"/>
      <c r="E110" s="6"/>
      <c r="F110" s="6"/>
      <c r="G110" s="44">
        <f t="shared" si="14"/>
        <v>0</v>
      </c>
      <c r="H110" s="6"/>
      <c r="I110" s="6"/>
      <c r="J110" s="6"/>
      <c r="K110" s="44">
        <f t="shared" si="15"/>
        <v>0</v>
      </c>
      <c r="L110" s="6"/>
      <c r="M110" s="6"/>
      <c r="N110" s="6"/>
      <c r="O110" s="44">
        <f t="shared" si="16"/>
        <v>0</v>
      </c>
      <c r="P110" s="38"/>
      <c r="Q110" s="38"/>
      <c r="R110" s="38"/>
      <c r="S110" s="24" t="str">
        <f>IFERROR(INDEX(List!$D:$D,MATCH('Cash Flow_Rev'!$T110,List!$E:$E,0)),"")</f>
        <v/>
      </c>
      <c r="T110" s="2"/>
    </row>
    <row r="111" spans="2:20">
      <c r="B111" s="18">
        <f t="shared" si="12"/>
        <v>0</v>
      </c>
      <c r="C111" s="44">
        <f t="shared" si="13"/>
        <v>0</v>
      </c>
      <c r="D111" s="6"/>
      <c r="E111" s="6"/>
      <c r="F111" s="6"/>
      <c r="G111" s="44">
        <f t="shared" si="14"/>
        <v>0</v>
      </c>
      <c r="H111" s="6"/>
      <c r="I111" s="6"/>
      <c r="J111" s="6"/>
      <c r="K111" s="44">
        <f t="shared" si="15"/>
        <v>0</v>
      </c>
      <c r="L111" s="6"/>
      <c r="M111" s="6"/>
      <c r="N111" s="6"/>
      <c r="O111" s="44">
        <f t="shared" si="16"/>
        <v>0</v>
      </c>
      <c r="P111" s="38"/>
      <c r="Q111" s="38"/>
      <c r="R111" s="38"/>
      <c r="S111" s="24" t="str">
        <f>IFERROR(INDEX(List!$D:$D,MATCH('Cash Flow_Rev'!$T111,List!$E:$E,0)),"")</f>
        <v/>
      </c>
      <c r="T111" s="2"/>
    </row>
    <row r="112" spans="2:20">
      <c r="B112" s="18">
        <f t="shared" si="12"/>
        <v>0</v>
      </c>
      <c r="C112" s="44">
        <f t="shared" si="13"/>
        <v>0</v>
      </c>
      <c r="D112" s="6"/>
      <c r="E112" s="6"/>
      <c r="F112" s="6"/>
      <c r="G112" s="44">
        <f t="shared" si="14"/>
        <v>0</v>
      </c>
      <c r="H112" s="6"/>
      <c r="I112" s="6"/>
      <c r="J112" s="6"/>
      <c r="K112" s="44">
        <f t="shared" si="15"/>
        <v>0</v>
      </c>
      <c r="L112" s="6"/>
      <c r="M112" s="6"/>
      <c r="N112" s="6"/>
      <c r="O112" s="44">
        <f t="shared" si="16"/>
        <v>0</v>
      </c>
      <c r="P112" s="38"/>
      <c r="Q112" s="38"/>
      <c r="R112" s="38"/>
      <c r="S112" s="24" t="str">
        <f>IFERROR(INDEX(List!$D:$D,MATCH('Cash Flow_Rev'!$T112,List!$E:$E,0)),"")</f>
        <v/>
      </c>
      <c r="T112" s="2"/>
    </row>
    <row r="113" spans="2:20">
      <c r="B113" s="18">
        <f t="shared" si="12"/>
        <v>0</v>
      </c>
      <c r="C113" s="44">
        <f t="shared" si="13"/>
        <v>0</v>
      </c>
      <c r="D113" s="6"/>
      <c r="E113" s="6"/>
      <c r="F113" s="6"/>
      <c r="G113" s="44">
        <f t="shared" si="14"/>
        <v>0</v>
      </c>
      <c r="H113" s="6"/>
      <c r="I113" s="6"/>
      <c r="J113" s="6"/>
      <c r="K113" s="44">
        <f t="shared" si="15"/>
        <v>0</v>
      </c>
      <c r="L113" s="6"/>
      <c r="M113" s="6"/>
      <c r="N113" s="6"/>
      <c r="O113" s="44">
        <f t="shared" si="16"/>
        <v>0</v>
      </c>
      <c r="P113" s="38"/>
      <c r="Q113" s="38"/>
      <c r="R113" s="38"/>
      <c r="S113" s="24" t="str">
        <f>IFERROR(INDEX(List!$D:$D,MATCH('Cash Flow_Rev'!$T113,List!$E:$E,0)),"")</f>
        <v/>
      </c>
      <c r="T113" s="2"/>
    </row>
    <row r="114" spans="2:20">
      <c r="B114" s="18">
        <f t="shared" si="12"/>
        <v>0</v>
      </c>
      <c r="C114" s="44">
        <f t="shared" si="13"/>
        <v>0</v>
      </c>
      <c r="D114" s="6"/>
      <c r="E114" s="6"/>
      <c r="F114" s="6"/>
      <c r="G114" s="44">
        <f t="shared" si="14"/>
        <v>0</v>
      </c>
      <c r="H114" s="6"/>
      <c r="I114" s="6"/>
      <c r="J114" s="6"/>
      <c r="K114" s="44">
        <f t="shared" si="15"/>
        <v>0</v>
      </c>
      <c r="L114" s="6"/>
      <c r="M114" s="6"/>
      <c r="N114" s="6"/>
      <c r="O114" s="44">
        <f t="shared" si="16"/>
        <v>0</v>
      </c>
      <c r="P114" s="38"/>
      <c r="Q114" s="38"/>
      <c r="R114" s="38"/>
      <c r="S114" s="24" t="str">
        <f>IFERROR(INDEX(List!$D:$D,MATCH('Cash Flow_Rev'!$T114,List!$E:$E,0)),"")</f>
        <v/>
      </c>
      <c r="T114" s="2"/>
    </row>
    <row r="115" spans="2:20">
      <c r="B115" s="18">
        <f t="shared" si="12"/>
        <v>0</v>
      </c>
      <c r="C115" s="44">
        <f t="shared" si="13"/>
        <v>0</v>
      </c>
      <c r="D115" s="6"/>
      <c r="E115" s="6"/>
      <c r="F115" s="6"/>
      <c r="G115" s="44">
        <f t="shared" si="14"/>
        <v>0</v>
      </c>
      <c r="H115" s="6"/>
      <c r="I115" s="6"/>
      <c r="J115" s="6"/>
      <c r="K115" s="44">
        <f t="shared" si="15"/>
        <v>0</v>
      </c>
      <c r="L115" s="6"/>
      <c r="M115" s="6"/>
      <c r="N115" s="6"/>
      <c r="O115" s="44">
        <f t="shared" si="16"/>
        <v>0</v>
      </c>
      <c r="P115" s="38"/>
      <c r="Q115" s="38"/>
      <c r="R115" s="38"/>
      <c r="S115" s="24" t="str">
        <f>IFERROR(INDEX(List!$D:$D,MATCH('Cash Flow_Rev'!$T115,List!$E:$E,0)),"")</f>
        <v/>
      </c>
      <c r="T115" s="2"/>
    </row>
    <row r="116" spans="2:20">
      <c r="B116" s="18">
        <f t="shared" si="12"/>
        <v>0</v>
      </c>
      <c r="C116" s="44">
        <f t="shared" si="13"/>
        <v>0</v>
      </c>
      <c r="D116" s="6"/>
      <c r="E116" s="6"/>
      <c r="F116" s="6"/>
      <c r="G116" s="44">
        <f t="shared" si="14"/>
        <v>0</v>
      </c>
      <c r="H116" s="6"/>
      <c r="I116" s="6"/>
      <c r="J116" s="6"/>
      <c r="K116" s="44">
        <f t="shared" si="15"/>
        <v>0</v>
      </c>
      <c r="L116" s="6"/>
      <c r="M116" s="6"/>
      <c r="N116" s="6"/>
      <c r="O116" s="44">
        <f t="shared" si="16"/>
        <v>0</v>
      </c>
      <c r="P116" s="38"/>
      <c r="Q116" s="38"/>
      <c r="R116" s="38"/>
      <c r="S116" s="24" t="str">
        <f>IFERROR(INDEX(List!$D:$D,MATCH('Cash Flow_Rev'!$T116,List!$E:$E,0)),"")</f>
        <v/>
      </c>
      <c r="T116" s="2"/>
    </row>
    <row r="117" spans="2:20">
      <c r="B117" s="18">
        <f t="shared" si="12"/>
        <v>0</v>
      </c>
      <c r="C117" s="44">
        <f t="shared" si="13"/>
        <v>0</v>
      </c>
      <c r="D117" s="6"/>
      <c r="E117" s="6"/>
      <c r="F117" s="6"/>
      <c r="G117" s="44">
        <f t="shared" si="14"/>
        <v>0</v>
      </c>
      <c r="H117" s="6"/>
      <c r="I117" s="6"/>
      <c r="J117" s="6"/>
      <c r="K117" s="44">
        <f t="shared" si="15"/>
        <v>0</v>
      </c>
      <c r="L117" s="6"/>
      <c r="M117" s="6"/>
      <c r="N117" s="6"/>
      <c r="O117" s="44">
        <f t="shared" si="16"/>
        <v>0</v>
      </c>
      <c r="P117" s="38"/>
      <c r="Q117" s="38"/>
      <c r="R117" s="38"/>
      <c r="S117" s="24" t="str">
        <f>IFERROR(INDEX(List!$D:$D,MATCH('Cash Flow_Rev'!$T117,List!$E:$E,0)),"")</f>
        <v/>
      </c>
      <c r="T117" s="2"/>
    </row>
    <row r="118" spans="2:20">
      <c r="B118" s="18">
        <f t="shared" si="12"/>
        <v>0</v>
      </c>
      <c r="C118" s="44">
        <f t="shared" si="13"/>
        <v>0</v>
      </c>
      <c r="D118" s="6"/>
      <c r="E118" s="6"/>
      <c r="F118" s="6"/>
      <c r="G118" s="44">
        <f t="shared" si="14"/>
        <v>0</v>
      </c>
      <c r="H118" s="6"/>
      <c r="I118" s="6"/>
      <c r="J118" s="6"/>
      <c r="K118" s="44">
        <f t="shared" si="15"/>
        <v>0</v>
      </c>
      <c r="L118" s="6"/>
      <c r="M118" s="6"/>
      <c r="N118" s="6"/>
      <c r="O118" s="44">
        <f t="shared" si="16"/>
        <v>0</v>
      </c>
      <c r="P118" s="38"/>
      <c r="Q118" s="38"/>
      <c r="R118" s="38"/>
      <c r="S118" s="24" t="str">
        <f>IFERROR(INDEX(List!$D:$D,MATCH('Cash Flow_Rev'!$T118,List!$E:$E,0)),"")</f>
        <v/>
      </c>
      <c r="T118" s="2"/>
    </row>
    <row r="119" spans="2:20">
      <c r="B119" s="18">
        <f t="shared" si="12"/>
        <v>0</v>
      </c>
      <c r="C119" s="44">
        <f t="shared" si="13"/>
        <v>0</v>
      </c>
      <c r="D119" s="6"/>
      <c r="E119" s="6"/>
      <c r="F119" s="6"/>
      <c r="G119" s="44">
        <f t="shared" si="14"/>
        <v>0</v>
      </c>
      <c r="H119" s="6"/>
      <c r="I119" s="6"/>
      <c r="J119" s="6"/>
      <c r="K119" s="44">
        <f t="shared" si="15"/>
        <v>0</v>
      </c>
      <c r="L119" s="6"/>
      <c r="M119" s="6"/>
      <c r="N119" s="6"/>
      <c r="O119" s="44">
        <f t="shared" si="16"/>
        <v>0</v>
      </c>
      <c r="P119" s="38"/>
      <c r="Q119" s="38"/>
      <c r="R119" s="38"/>
      <c r="S119" s="24" t="str">
        <f>IFERROR(INDEX(List!$D:$D,MATCH('Cash Flow_Rev'!$T119,List!$E:$E,0)),"")</f>
        <v/>
      </c>
      <c r="T119" s="2"/>
    </row>
    <row r="120" spans="2:20">
      <c r="B120" s="18">
        <f t="shared" si="12"/>
        <v>0</v>
      </c>
      <c r="C120" s="44">
        <f t="shared" si="13"/>
        <v>0</v>
      </c>
      <c r="D120" s="6"/>
      <c r="E120" s="6"/>
      <c r="F120" s="6"/>
      <c r="G120" s="44">
        <f t="shared" si="14"/>
        <v>0</v>
      </c>
      <c r="H120" s="6"/>
      <c r="I120" s="6"/>
      <c r="J120" s="6"/>
      <c r="K120" s="44">
        <f t="shared" si="15"/>
        <v>0</v>
      </c>
      <c r="L120" s="6"/>
      <c r="M120" s="6"/>
      <c r="N120" s="6"/>
      <c r="O120" s="44">
        <f t="shared" si="16"/>
        <v>0</v>
      </c>
      <c r="P120" s="38"/>
      <c r="Q120" s="38"/>
      <c r="R120" s="38"/>
      <c r="S120" s="24" t="str">
        <f>IFERROR(INDEX(List!$D:$D,MATCH('Cash Flow_Rev'!$T120,List!$E:$E,0)),"")</f>
        <v/>
      </c>
      <c r="T120" s="2"/>
    </row>
    <row r="121" spans="2:20">
      <c r="B121" s="18">
        <f t="shared" si="12"/>
        <v>0</v>
      </c>
      <c r="C121" s="44">
        <f t="shared" si="13"/>
        <v>0</v>
      </c>
      <c r="D121" s="6"/>
      <c r="E121" s="6"/>
      <c r="F121" s="6"/>
      <c r="G121" s="44">
        <f t="shared" si="14"/>
        <v>0</v>
      </c>
      <c r="H121" s="6"/>
      <c r="I121" s="6"/>
      <c r="J121" s="6"/>
      <c r="K121" s="44">
        <f t="shared" si="15"/>
        <v>0</v>
      </c>
      <c r="L121" s="6"/>
      <c r="M121" s="6"/>
      <c r="N121" s="6"/>
      <c r="O121" s="44">
        <f t="shared" si="16"/>
        <v>0</v>
      </c>
      <c r="P121" s="38"/>
      <c r="Q121" s="38"/>
      <c r="R121" s="38"/>
      <c r="S121" s="24" t="str">
        <f>IFERROR(INDEX(List!$D:$D,MATCH('Cash Flow_Rev'!$T121,List!$E:$E,0)),"")</f>
        <v/>
      </c>
      <c r="T121" s="2"/>
    </row>
    <row r="122" spans="2:20">
      <c r="B122" s="18">
        <f t="shared" si="12"/>
        <v>0</v>
      </c>
      <c r="C122" s="44">
        <f t="shared" si="13"/>
        <v>0</v>
      </c>
      <c r="D122" s="6"/>
      <c r="E122" s="6"/>
      <c r="F122" s="6"/>
      <c r="G122" s="44">
        <f t="shared" si="14"/>
        <v>0</v>
      </c>
      <c r="H122" s="6"/>
      <c r="I122" s="6"/>
      <c r="J122" s="6"/>
      <c r="K122" s="44">
        <f t="shared" si="15"/>
        <v>0</v>
      </c>
      <c r="L122" s="6"/>
      <c r="M122" s="6"/>
      <c r="N122" s="6"/>
      <c r="O122" s="44">
        <f t="shared" si="16"/>
        <v>0</v>
      </c>
      <c r="P122" s="38"/>
      <c r="Q122" s="38"/>
      <c r="R122" s="38"/>
      <c r="S122" s="24" t="str">
        <f>IFERROR(INDEX(List!$D:$D,MATCH('Cash Flow_Rev'!$T122,List!$E:$E,0)),"")</f>
        <v/>
      </c>
      <c r="T122" s="2"/>
    </row>
    <row r="123" spans="2:20">
      <c r="B123" s="18">
        <f t="shared" si="12"/>
        <v>0</v>
      </c>
      <c r="C123" s="44">
        <f t="shared" si="13"/>
        <v>0</v>
      </c>
      <c r="D123" s="6"/>
      <c r="E123" s="6"/>
      <c r="F123" s="6"/>
      <c r="G123" s="44">
        <f t="shared" si="14"/>
        <v>0</v>
      </c>
      <c r="H123" s="6"/>
      <c r="I123" s="6"/>
      <c r="J123" s="6"/>
      <c r="K123" s="44">
        <f t="shared" si="15"/>
        <v>0</v>
      </c>
      <c r="L123" s="6"/>
      <c r="M123" s="6"/>
      <c r="N123" s="6"/>
      <c r="O123" s="44">
        <f t="shared" si="16"/>
        <v>0</v>
      </c>
      <c r="P123" s="38"/>
      <c r="Q123" s="38"/>
      <c r="R123" s="38"/>
      <c r="S123" s="24" t="str">
        <f>IFERROR(INDEX(List!$D:$D,MATCH('Cash Flow_Rev'!$T123,List!$E:$E,0)),"")</f>
        <v/>
      </c>
      <c r="T123" s="2"/>
    </row>
    <row r="124" spans="2:20">
      <c r="B124" s="18">
        <f t="shared" si="12"/>
        <v>0</v>
      </c>
      <c r="C124" s="44">
        <f t="shared" si="13"/>
        <v>0</v>
      </c>
      <c r="D124" s="6"/>
      <c r="E124" s="6"/>
      <c r="F124" s="6"/>
      <c r="G124" s="44">
        <f t="shared" si="14"/>
        <v>0</v>
      </c>
      <c r="H124" s="6"/>
      <c r="I124" s="6"/>
      <c r="J124" s="6"/>
      <c r="K124" s="44">
        <f t="shared" si="15"/>
        <v>0</v>
      </c>
      <c r="L124" s="6"/>
      <c r="M124" s="6"/>
      <c r="N124" s="6"/>
      <c r="O124" s="44">
        <f t="shared" si="16"/>
        <v>0</v>
      </c>
      <c r="P124" s="38"/>
      <c r="Q124" s="38"/>
      <c r="R124" s="38"/>
      <c r="S124" s="24" t="str">
        <f>IFERROR(INDEX(List!$D:$D,MATCH('Cash Flow_Rev'!$T124,List!$E:$E,0)),"")</f>
        <v/>
      </c>
      <c r="T124" s="2"/>
    </row>
    <row r="125" spans="2:20">
      <c r="B125" s="18">
        <f t="shared" ref="B125:B126" si="17">O125+K125+G125+C125</f>
        <v>0</v>
      </c>
      <c r="C125" s="44">
        <f t="shared" ref="C125:C126" si="18">SUM(D125:F125)</f>
        <v>0</v>
      </c>
      <c r="D125" s="6"/>
      <c r="E125" s="6"/>
      <c r="F125" s="6"/>
      <c r="G125" s="44">
        <f t="shared" ref="G125:G126" si="19">SUM(H125:J125)</f>
        <v>0</v>
      </c>
      <c r="H125" s="6"/>
      <c r="I125" s="6"/>
      <c r="J125" s="6"/>
      <c r="K125" s="44">
        <f t="shared" ref="K125:K126" si="20">SUM(L125:N125)</f>
        <v>0</v>
      </c>
      <c r="L125" s="6"/>
      <c r="M125" s="6"/>
      <c r="N125" s="6"/>
      <c r="O125" s="44">
        <f t="shared" ref="O125:O126" si="21">SUM(P125:R125)</f>
        <v>0</v>
      </c>
      <c r="P125" s="38"/>
      <c r="Q125" s="38"/>
      <c r="R125" s="38"/>
      <c r="S125" s="24" t="str">
        <f>IFERROR(INDEX(List!$D:$D,MATCH('Cash Flow_Rev'!$T125,List!$E:$E,0)),"")</f>
        <v/>
      </c>
      <c r="T125" s="2"/>
    </row>
    <row r="126" spans="2:20">
      <c r="B126" s="18">
        <f t="shared" si="17"/>
        <v>0</v>
      </c>
      <c r="C126" s="44">
        <f t="shared" si="18"/>
        <v>0</v>
      </c>
      <c r="D126" s="6"/>
      <c r="E126" s="6"/>
      <c r="F126" s="6"/>
      <c r="G126" s="44">
        <f t="shared" si="19"/>
        <v>0</v>
      </c>
      <c r="H126" s="6"/>
      <c r="I126" s="6"/>
      <c r="J126" s="6"/>
      <c r="K126" s="44">
        <f t="shared" si="20"/>
        <v>0</v>
      </c>
      <c r="L126" s="6"/>
      <c r="M126" s="6"/>
      <c r="N126" s="6"/>
      <c r="O126" s="44">
        <f t="shared" si="21"/>
        <v>0</v>
      </c>
      <c r="P126" s="38"/>
      <c r="Q126" s="38"/>
      <c r="R126" s="38"/>
      <c r="S126" s="24" t="str">
        <f>IFERROR(INDEX(List!$D:$D,MATCH('Cash Flow_Rev'!$T126,List!$E:$E,0)),"")</f>
        <v/>
      </c>
      <c r="T126" s="2"/>
    </row>
    <row r="127" spans="2:20">
      <c r="B127" s="18">
        <f t="shared" ref="B127:B134" si="22">O127+K127+G127+C127</f>
        <v>0</v>
      </c>
      <c r="C127" s="44">
        <f t="shared" ref="C127:C134" si="23">SUM(D127:F127)</f>
        <v>0</v>
      </c>
      <c r="D127" s="6"/>
      <c r="E127" s="6"/>
      <c r="F127" s="6"/>
      <c r="G127" s="44">
        <f t="shared" ref="G127:G134" si="24">SUM(H127:J127)</f>
        <v>0</v>
      </c>
      <c r="H127" s="6"/>
      <c r="I127" s="6"/>
      <c r="J127" s="6"/>
      <c r="K127" s="44">
        <f t="shared" ref="K127:K134" si="25">SUM(L127:N127)</f>
        <v>0</v>
      </c>
      <c r="L127" s="6"/>
      <c r="M127" s="6"/>
      <c r="N127" s="6"/>
      <c r="O127" s="44">
        <f t="shared" ref="O127:O134" si="26">SUM(P127:R127)</f>
        <v>0</v>
      </c>
      <c r="P127" s="38"/>
      <c r="Q127" s="38"/>
      <c r="R127" s="38"/>
      <c r="S127" s="24" t="str">
        <f>IFERROR(INDEX(List!$D:$D,MATCH('Cash Flow_Rev'!$T127,List!$E:$E,0)),"")</f>
        <v/>
      </c>
      <c r="T127" s="2"/>
    </row>
    <row r="128" spans="2:20">
      <c r="B128" s="18">
        <f t="shared" si="22"/>
        <v>0</v>
      </c>
      <c r="C128" s="44">
        <f t="shared" si="23"/>
        <v>0</v>
      </c>
      <c r="D128" s="6"/>
      <c r="E128" s="6"/>
      <c r="F128" s="6"/>
      <c r="G128" s="44">
        <f t="shared" si="24"/>
        <v>0</v>
      </c>
      <c r="H128" s="6"/>
      <c r="I128" s="6"/>
      <c r="J128" s="6"/>
      <c r="K128" s="44">
        <f t="shared" si="25"/>
        <v>0</v>
      </c>
      <c r="L128" s="6"/>
      <c r="M128" s="6"/>
      <c r="N128" s="6"/>
      <c r="O128" s="44">
        <f t="shared" si="26"/>
        <v>0</v>
      </c>
      <c r="P128" s="38"/>
      <c r="Q128" s="38"/>
      <c r="R128" s="38"/>
      <c r="S128" s="24" t="str">
        <f>IFERROR(INDEX(List!$D:$D,MATCH('Cash Flow_Rev'!$T128,List!$E:$E,0)),"")</f>
        <v/>
      </c>
      <c r="T128" s="2"/>
    </row>
    <row r="129" spans="2:20">
      <c r="B129" s="18">
        <f t="shared" si="22"/>
        <v>0</v>
      </c>
      <c r="C129" s="44">
        <f t="shared" si="23"/>
        <v>0</v>
      </c>
      <c r="D129" s="6"/>
      <c r="E129" s="6"/>
      <c r="F129" s="6"/>
      <c r="G129" s="44">
        <f t="shared" si="24"/>
        <v>0</v>
      </c>
      <c r="H129" s="6"/>
      <c r="I129" s="6"/>
      <c r="J129" s="6"/>
      <c r="K129" s="44">
        <f t="shared" si="25"/>
        <v>0</v>
      </c>
      <c r="L129" s="6"/>
      <c r="M129" s="6"/>
      <c r="N129" s="6"/>
      <c r="O129" s="44">
        <f t="shared" si="26"/>
        <v>0</v>
      </c>
      <c r="P129" s="38"/>
      <c r="Q129" s="38"/>
      <c r="R129" s="38"/>
      <c r="S129" s="24" t="str">
        <f>IFERROR(INDEX(List!$D:$D,MATCH('Cash Flow_Rev'!$T129,List!$E:$E,0)),"")</f>
        <v/>
      </c>
      <c r="T129" s="2"/>
    </row>
    <row r="130" spans="2:20">
      <c r="B130" s="18">
        <f t="shared" si="22"/>
        <v>0</v>
      </c>
      <c r="C130" s="44">
        <f t="shared" si="23"/>
        <v>0</v>
      </c>
      <c r="D130" s="6"/>
      <c r="E130" s="6"/>
      <c r="F130" s="6"/>
      <c r="G130" s="44">
        <f t="shared" si="24"/>
        <v>0</v>
      </c>
      <c r="H130" s="6"/>
      <c r="I130" s="6"/>
      <c r="J130" s="6"/>
      <c r="K130" s="44">
        <f t="shared" si="25"/>
        <v>0</v>
      </c>
      <c r="L130" s="6"/>
      <c r="M130" s="6"/>
      <c r="N130" s="6"/>
      <c r="O130" s="44">
        <f t="shared" si="26"/>
        <v>0</v>
      </c>
      <c r="P130" s="38"/>
      <c r="Q130" s="38"/>
      <c r="R130" s="38"/>
      <c r="S130" s="24" t="str">
        <f>IFERROR(INDEX(List!$D:$D,MATCH('Cash Flow_Rev'!$T130,List!$E:$E,0)),"")</f>
        <v/>
      </c>
      <c r="T130" s="2"/>
    </row>
    <row r="131" spans="2:20">
      <c r="B131" s="18">
        <f t="shared" si="22"/>
        <v>0</v>
      </c>
      <c r="C131" s="44">
        <f t="shared" si="23"/>
        <v>0</v>
      </c>
      <c r="D131" s="6"/>
      <c r="E131" s="6"/>
      <c r="F131" s="6"/>
      <c r="G131" s="44">
        <f t="shared" si="24"/>
        <v>0</v>
      </c>
      <c r="H131" s="6"/>
      <c r="I131" s="6"/>
      <c r="J131" s="6"/>
      <c r="K131" s="44">
        <f t="shared" si="25"/>
        <v>0</v>
      </c>
      <c r="L131" s="6"/>
      <c r="M131" s="6"/>
      <c r="N131" s="6"/>
      <c r="O131" s="44">
        <f t="shared" si="26"/>
        <v>0</v>
      </c>
      <c r="P131" s="38"/>
      <c r="Q131" s="38"/>
      <c r="R131" s="38"/>
      <c r="S131" s="24" t="str">
        <f>IFERROR(INDEX(List!$D:$D,MATCH('Cash Flow_Rev'!$T131,List!$E:$E,0)),"")</f>
        <v/>
      </c>
      <c r="T131" s="2"/>
    </row>
    <row r="132" spans="2:20">
      <c r="B132" s="18">
        <f t="shared" si="22"/>
        <v>0</v>
      </c>
      <c r="C132" s="44">
        <f t="shared" si="23"/>
        <v>0</v>
      </c>
      <c r="D132" s="6"/>
      <c r="E132" s="6"/>
      <c r="F132" s="6"/>
      <c r="G132" s="44">
        <f t="shared" si="24"/>
        <v>0</v>
      </c>
      <c r="H132" s="6"/>
      <c r="I132" s="6"/>
      <c r="J132" s="6"/>
      <c r="K132" s="44">
        <f t="shared" si="25"/>
        <v>0</v>
      </c>
      <c r="L132" s="6"/>
      <c r="M132" s="6"/>
      <c r="N132" s="6"/>
      <c r="O132" s="44">
        <f t="shared" si="26"/>
        <v>0</v>
      </c>
      <c r="P132" s="38"/>
      <c r="Q132" s="38"/>
      <c r="R132" s="38"/>
      <c r="S132" s="24" t="str">
        <f>IFERROR(INDEX(List!$D:$D,MATCH('Cash Flow_Rev'!$T132,List!$E:$E,0)),"")</f>
        <v/>
      </c>
      <c r="T132" s="2"/>
    </row>
    <row r="133" spans="2:20">
      <c r="B133" s="18">
        <f t="shared" si="22"/>
        <v>0</v>
      </c>
      <c r="C133" s="44">
        <f t="shared" si="23"/>
        <v>0</v>
      </c>
      <c r="D133" s="6"/>
      <c r="E133" s="6"/>
      <c r="F133" s="6"/>
      <c r="G133" s="44">
        <f t="shared" si="24"/>
        <v>0</v>
      </c>
      <c r="H133" s="6"/>
      <c r="I133" s="6"/>
      <c r="J133" s="6"/>
      <c r="K133" s="44">
        <f t="shared" si="25"/>
        <v>0</v>
      </c>
      <c r="L133" s="6"/>
      <c r="M133" s="6"/>
      <c r="N133" s="6"/>
      <c r="O133" s="44">
        <f t="shared" si="26"/>
        <v>0</v>
      </c>
      <c r="P133" s="38"/>
      <c r="Q133" s="38"/>
      <c r="R133" s="38"/>
      <c r="S133" s="24" t="str">
        <f>IFERROR(INDEX(List!$D:$D,MATCH('Cash Flow_Rev'!$T133,List!$E:$E,0)),"")</f>
        <v/>
      </c>
      <c r="T133" s="2"/>
    </row>
    <row r="134" spans="2:20">
      <c r="B134" s="18">
        <f t="shared" si="22"/>
        <v>0</v>
      </c>
      <c r="C134" s="44">
        <f t="shared" si="23"/>
        <v>0</v>
      </c>
      <c r="D134" s="6"/>
      <c r="E134" s="6"/>
      <c r="F134" s="6"/>
      <c r="G134" s="44">
        <f t="shared" si="24"/>
        <v>0</v>
      </c>
      <c r="H134" s="6"/>
      <c r="I134" s="6"/>
      <c r="J134" s="6"/>
      <c r="K134" s="44">
        <f t="shared" si="25"/>
        <v>0</v>
      </c>
      <c r="L134" s="6"/>
      <c r="M134" s="6"/>
      <c r="N134" s="6"/>
      <c r="O134" s="44">
        <f t="shared" si="26"/>
        <v>0</v>
      </c>
      <c r="P134" s="38"/>
      <c r="Q134" s="38"/>
      <c r="R134" s="38"/>
      <c r="S134" s="24" t="str">
        <f>IFERROR(INDEX(List!$D:$D,MATCH('Cash Flow_Rev'!$T134,List!$E:$E,0)),"")</f>
        <v/>
      </c>
      <c r="T134" s="2"/>
    </row>
    <row r="135" spans="2:20">
      <c r="B135" s="18">
        <f t="shared" ref="B135:B198" si="27">O135+K135+G135+C135</f>
        <v>0</v>
      </c>
      <c r="C135" s="44">
        <f t="shared" ref="C135:C198" si="28">SUM(D135:F135)</f>
        <v>0</v>
      </c>
      <c r="D135" s="6"/>
      <c r="E135" s="6"/>
      <c r="F135" s="6"/>
      <c r="G135" s="44">
        <f t="shared" ref="G135:G198" si="29">SUM(H135:J135)</f>
        <v>0</v>
      </c>
      <c r="H135" s="6"/>
      <c r="I135" s="6"/>
      <c r="J135" s="6"/>
      <c r="K135" s="44">
        <f t="shared" ref="K135:K198" si="30">SUM(L135:N135)</f>
        <v>0</v>
      </c>
      <c r="L135" s="6"/>
      <c r="M135" s="6"/>
      <c r="N135" s="6"/>
      <c r="O135" s="44">
        <f t="shared" ref="O135:O198" si="31">SUM(P135:R135)</f>
        <v>0</v>
      </c>
      <c r="P135" s="38"/>
      <c r="Q135" s="38"/>
      <c r="R135" s="38"/>
      <c r="S135" s="24" t="str">
        <f>IFERROR(INDEX(List!$D:$D,MATCH('Cash Flow_Rev'!$T135,List!$E:$E,0)),"")</f>
        <v/>
      </c>
      <c r="T135" s="2"/>
    </row>
    <row r="136" spans="2:20">
      <c r="B136" s="18">
        <f t="shared" si="27"/>
        <v>0</v>
      </c>
      <c r="C136" s="44">
        <f t="shared" si="28"/>
        <v>0</v>
      </c>
      <c r="D136" s="6"/>
      <c r="E136" s="6"/>
      <c r="F136" s="6"/>
      <c r="G136" s="44">
        <f t="shared" si="29"/>
        <v>0</v>
      </c>
      <c r="H136" s="6"/>
      <c r="I136" s="6"/>
      <c r="J136" s="6"/>
      <c r="K136" s="44">
        <f t="shared" si="30"/>
        <v>0</v>
      </c>
      <c r="L136" s="6"/>
      <c r="M136" s="6"/>
      <c r="N136" s="6"/>
      <c r="O136" s="44">
        <f t="shared" si="31"/>
        <v>0</v>
      </c>
      <c r="P136" s="38"/>
      <c r="Q136" s="38"/>
      <c r="R136" s="38"/>
      <c r="S136" s="24" t="str">
        <f>IFERROR(INDEX(List!$D:$D,MATCH('Cash Flow_Rev'!$T136,List!$E:$E,0)),"")</f>
        <v/>
      </c>
      <c r="T136" s="2"/>
    </row>
    <row r="137" spans="2:20">
      <c r="B137" s="18">
        <f t="shared" si="27"/>
        <v>0</v>
      </c>
      <c r="C137" s="44">
        <f t="shared" si="28"/>
        <v>0</v>
      </c>
      <c r="D137" s="6"/>
      <c r="E137" s="6"/>
      <c r="F137" s="6"/>
      <c r="G137" s="44">
        <f t="shared" si="29"/>
        <v>0</v>
      </c>
      <c r="H137" s="6"/>
      <c r="I137" s="6"/>
      <c r="J137" s="6"/>
      <c r="K137" s="44">
        <f t="shared" si="30"/>
        <v>0</v>
      </c>
      <c r="L137" s="6"/>
      <c r="M137" s="6"/>
      <c r="N137" s="6"/>
      <c r="O137" s="44">
        <f t="shared" si="31"/>
        <v>0</v>
      </c>
      <c r="P137" s="38"/>
      <c r="Q137" s="38"/>
      <c r="R137" s="38"/>
      <c r="S137" s="24" t="str">
        <f>IFERROR(INDEX(List!$D:$D,MATCH('Cash Flow_Rev'!$T137,List!$E:$E,0)),"")</f>
        <v/>
      </c>
      <c r="T137" s="2"/>
    </row>
    <row r="138" spans="2:20">
      <c r="B138" s="18">
        <f t="shared" si="27"/>
        <v>0</v>
      </c>
      <c r="C138" s="44">
        <f t="shared" si="28"/>
        <v>0</v>
      </c>
      <c r="D138" s="6"/>
      <c r="E138" s="6"/>
      <c r="F138" s="6"/>
      <c r="G138" s="44">
        <f t="shared" si="29"/>
        <v>0</v>
      </c>
      <c r="H138" s="6"/>
      <c r="I138" s="6"/>
      <c r="J138" s="6"/>
      <c r="K138" s="44">
        <f t="shared" si="30"/>
        <v>0</v>
      </c>
      <c r="L138" s="6"/>
      <c r="M138" s="6"/>
      <c r="N138" s="6"/>
      <c r="O138" s="44">
        <f t="shared" si="31"/>
        <v>0</v>
      </c>
      <c r="P138" s="38"/>
      <c r="Q138" s="38"/>
      <c r="R138" s="38"/>
      <c r="S138" s="24" t="str">
        <f>IFERROR(INDEX(List!$D:$D,MATCH('Cash Flow_Rev'!$T138,List!$E:$E,0)),"")</f>
        <v/>
      </c>
      <c r="T138" s="2"/>
    </row>
    <row r="139" spans="2:20">
      <c r="B139" s="18">
        <f t="shared" si="27"/>
        <v>0</v>
      </c>
      <c r="C139" s="44">
        <f t="shared" si="28"/>
        <v>0</v>
      </c>
      <c r="D139" s="6"/>
      <c r="E139" s="6"/>
      <c r="F139" s="6"/>
      <c r="G139" s="44">
        <f t="shared" si="29"/>
        <v>0</v>
      </c>
      <c r="H139" s="6"/>
      <c r="I139" s="6"/>
      <c r="J139" s="6"/>
      <c r="K139" s="44">
        <f t="shared" si="30"/>
        <v>0</v>
      </c>
      <c r="L139" s="6"/>
      <c r="M139" s="6"/>
      <c r="N139" s="6"/>
      <c r="O139" s="44">
        <f t="shared" si="31"/>
        <v>0</v>
      </c>
      <c r="P139" s="38"/>
      <c r="Q139" s="38"/>
      <c r="R139" s="38"/>
      <c r="S139" s="24" t="str">
        <f>IFERROR(INDEX(List!$D:$D,MATCH('Cash Flow_Rev'!$T139,List!$E:$E,0)),"")</f>
        <v/>
      </c>
      <c r="T139" s="2"/>
    </row>
    <row r="140" spans="2:20">
      <c r="B140" s="18">
        <f t="shared" si="27"/>
        <v>0</v>
      </c>
      <c r="C140" s="44">
        <f t="shared" si="28"/>
        <v>0</v>
      </c>
      <c r="D140" s="6"/>
      <c r="E140" s="6"/>
      <c r="F140" s="6"/>
      <c r="G140" s="44">
        <f t="shared" si="29"/>
        <v>0</v>
      </c>
      <c r="H140" s="6"/>
      <c r="I140" s="6"/>
      <c r="J140" s="6"/>
      <c r="K140" s="44">
        <f t="shared" si="30"/>
        <v>0</v>
      </c>
      <c r="L140" s="6"/>
      <c r="M140" s="6"/>
      <c r="N140" s="6"/>
      <c r="O140" s="44">
        <f t="shared" si="31"/>
        <v>0</v>
      </c>
      <c r="P140" s="38"/>
      <c r="Q140" s="38"/>
      <c r="R140" s="38"/>
      <c r="S140" s="24" t="str">
        <f>IFERROR(INDEX(List!$D:$D,MATCH('Cash Flow_Rev'!$T140,List!$E:$E,0)),"")</f>
        <v/>
      </c>
      <c r="T140" s="2"/>
    </row>
    <row r="141" spans="2:20">
      <c r="B141" s="18">
        <f t="shared" si="27"/>
        <v>0</v>
      </c>
      <c r="C141" s="44">
        <f t="shared" si="28"/>
        <v>0</v>
      </c>
      <c r="D141" s="6"/>
      <c r="E141" s="6"/>
      <c r="F141" s="6"/>
      <c r="G141" s="44">
        <f t="shared" si="29"/>
        <v>0</v>
      </c>
      <c r="H141" s="6"/>
      <c r="I141" s="6"/>
      <c r="J141" s="6"/>
      <c r="K141" s="44">
        <f t="shared" si="30"/>
        <v>0</v>
      </c>
      <c r="L141" s="6"/>
      <c r="M141" s="6"/>
      <c r="N141" s="6"/>
      <c r="O141" s="44">
        <f t="shared" si="31"/>
        <v>0</v>
      </c>
      <c r="P141" s="38"/>
      <c r="Q141" s="38"/>
      <c r="R141" s="38"/>
      <c r="S141" s="24" t="str">
        <f>IFERROR(INDEX(List!$D:$D,MATCH('Cash Flow_Rev'!$T141,List!$E:$E,0)),"")</f>
        <v/>
      </c>
      <c r="T141" s="2"/>
    </row>
    <row r="142" spans="2:20">
      <c r="B142" s="18">
        <f t="shared" si="27"/>
        <v>0</v>
      </c>
      <c r="C142" s="44">
        <f t="shared" si="28"/>
        <v>0</v>
      </c>
      <c r="D142" s="6"/>
      <c r="E142" s="6"/>
      <c r="F142" s="6"/>
      <c r="G142" s="44">
        <f t="shared" si="29"/>
        <v>0</v>
      </c>
      <c r="H142" s="6"/>
      <c r="I142" s="6"/>
      <c r="J142" s="6"/>
      <c r="K142" s="44">
        <f t="shared" si="30"/>
        <v>0</v>
      </c>
      <c r="L142" s="6"/>
      <c r="M142" s="6"/>
      <c r="N142" s="6"/>
      <c r="O142" s="44">
        <f t="shared" si="31"/>
        <v>0</v>
      </c>
      <c r="P142" s="38"/>
      <c r="Q142" s="38"/>
      <c r="R142" s="38"/>
      <c r="S142" s="24" t="str">
        <f>IFERROR(INDEX(List!$D:$D,MATCH('Cash Flow_Rev'!$T142,List!$E:$E,0)),"")</f>
        <v/>
      </c>
      <c r="T142" s="2"/>
    </row>
    <row r="143" spans="2:20">
      <c r="B143" s="18">
        <f t="shared" si="27"/>
        <v>0</v>
      </c>
      <c r="C143" s="44">
        <f t="shared" si="28"/>
        <v>0</v>
      </c>
      <c r="D143" s="6"/>
      <c r="E143" s="6"/>
      <c r="F143" s="6"/>
      <c r="G143" s="44">
        <f t="shared" si="29"/>
        <v>0</v>
      </c>
      <c r="H143" s="6"/>
      <c r="I143" s="6"/>
      <c r="J143" s="6"/>
      <c r="K143" s="44">
        <f t="shared" si="30"/>
        <v>0</v>
      </c>
      <c r="L143" s="6"/>
      <c r="M143" s="6"/>
      <c r="N143" s="6"/>
      <c r="O143" s="44">
        <f t="shared" si="31"/>
        <v>0</v>
      </c>
      <c r="P143" s="38"/>
      <c r="Q143" s="38"/>
      <c r="R143" s="38"/>
      <c r="S143" s="24" t="str">
        <f>IFERROR(INDEX(List!$D:$D,MATCH('Cash Flow_Rev'!$T143,List!$E:$E,0)),"")</f>
        <v/>
      </c>
      <c r="T143" s="2"/>
    </row>
    <row r="144" spans="2:20">
      <c r="B144" s="18">
        <f t="shared" si="27"/>
        <v>0</v>
      </c>
      <c r="C144" s="44">
        <f t="shared" si="28"/>
        <v>0</v>
      </c>
      <c r="D144" s="6"/>
      <c r="E144" s="6"/>
      <c r="F144" s="6"/>
      <c r="G144" s="44">
        <f t="shared" si="29"/>
        <v>0</v>
      </c>
      <c r="H144" s="6"/>
      <c r="I144" s="6"/>
      <c r="J144" s="6"/>
      <c r="K144" s="44">
        <f t="shared" si="30"/>
        <v>0</v>
      </c>
      <c r="L144" s="6"/>
      <c r="M144" s="6"/>
      <c r="N144" s="6"/>
      <c r="O144" s="44">
        <f t="shared" si="31"/>
        <v>0</v>
      </c>
      <c r="P144" s="38"/>
      <c r="Q144" s="38"/>
      <c r="R144" s="38"/>
      <c r="S144" s="24" t="str">
        <f>IFERROR(INDEX(List!$D:$D,MATCH('Cash Flow_Rev'!$T144,List!$E:$E,0)),"")</f>
        <v/>
      </c>
      <c r="T144" s="2"/>
    </row>
    <row r="145" spans="2:20">
      <c r="B145" s="18">
        <f t="shared" si="27"/>
        <v>0</v>
      </c>
      <c r="C145" s="44">
        <f t="shared" si="28"/>
        <v>0</v>
      </c>
      <c r="D145" s="6"/>
      <c r="E145" s="6"/>
      <c r="F145" s="6"/>
      <c r="G145" s="44">
        <f t="shared" si="29"/>
        <v>0</v>
      </c>
      <c r="H145" s="6"/>
      <c r="I145" s="6"/>
      <c r="J145" s="6"/>
      <c r="K145" s="44">
        <f t="shared" si="30"/>
        <v>0</v>
      </c>
      <c r="L145" s="6"/>
      <c r="M145" s="6"/>
      <c r="N145" s="6"/>
      <c r="O145" s="44">
        <f t="shared" si="31"/>
        <v>0</v>
      </c>
      <c r="P145" s="38"/>
      <c r="Q145" s="38"/>
      <c r="R145" s="38"/>
      <c r="S145" s="24" t="str">
        <f>IFERROR(INDEX(List!$D:$D,MATCH('Cash Flow_Rev'!$T145,List!$E:$E,0)),"")</f>
        <v/>
      </c>
      <c r="T145" s="2"/>
    </row>
    <row r="146" spans="2:20">
      <c r="B146" s="18">
        <f t="shared" si="27"/>
        <v>0</v>
      </c>
      <c r="C146" s="44">
        <f t="shared" si="28"/>
        <v>0</v>
      </c>
      <c r="D146" s="6"/>
      <c r="E146" s="6"/>
      <c r="F146" s="6"/>
      <c r="G146" s="44">
        <f t="shared" si="29"/>
        <v>0</v>
      </c>
      <c r="H146" s="6"/>
      <c r="I146" s="6"/>
      <c r="J146" s="6"/>
      <c r="K146" s="44">
        <f t="shared" si="30"/>
        <v>0</v>
      </c>
      <c r="L146" s="6"/>
      <c r="M146" s="6"/>
      <c r="N146" s="6"/>
      <c r="O146" s="44">
        <f t="shared" si="31"/>
        <v>0</v>
      </c>
      <c r="P146" s="38"/>
      <c r="Q146" s="38"/>
      <c r="R146" s="38"/>
      <c r="S146" s="24" t="str">
        <f>IFERROR(INDEX(List!$D:$D,MATCH('Cash Flow_Rev'!$T146,List!$E:$E,0)),"")</f>
        <v/>
      </c>
      <c r="T146" s="2"/>
    </row>
    <row r="147" spans="2:20">
      <c r="B147" s="18">
        <f t="shared" si="27"/>
        <v>0</v>
      </c>
      <c r="C147" s="44">
        <f t="shared" si="28"/>
        <v>0</v>
      </c>
      <c r="D147" s="6"/>
      <c r="E147" s="6"/>
      <c r="F147" s="6"/>
      <c r="G147" s="44">
        <f t="shared" si="29"/>
        <v>0</v>
      </c>
      <c r="H147" s="6"/>
      <c r="I147" s="6"/>
      <c r="J147" s="6"/>
      <c r="K147" s="44">
        <f t="shared" si="30"/>
        <v>0</v>
      </c>
      <c r="L147" s="6"/>
      <c r="M147" s="6"/>
      <c r="N147" s="6"/>
      <c r="O147" s="44">
        <f t="shared" si="31"/>
        <v>0</v>
      </c>
      <c r="P147" s="38"/>
      <c r="Q147" s="38"/>
      <c r="R147" s="38"/>
      <c r="S147" s="24" t="str">
        <f>IFERROR(INDEX(List!$D:$D,MATCH('Cash Flow_Rev'!$T147,List!$E:$E,0)),"")</f>
        <v/>
      </c>
      <c r="T147" s="2"/>
    </row>
    <row r="148" spans="2:20">
      <c r="B148" s="18">
        <f t="shared" si="27"/>
        <v>0</v>
      </c>
      <c r="C148" s="44">
        <f t="shared" si="28"/>
        <v>0</v>
      </c>
      <c r="D148" s="6"/>
      <c r="E148" s="6"/>
      <c r="F148" s="6"/>
      <c r="G148" s="44">
        <f t="shared" si="29"/>
        <v>0</v>
      </c>
      <c r="H148" s="6"/>
      <c r="I148" s="6"/>
      <c r="J148" s="6"/>
      <c r="K148" s="44">
        <f t="shared" si="30"/>
        <v>0</v>
      </c>
      <c r="L148" s="6"/>
      <c r="M148" s="6"/>
      <c r="N148" s="6"/>
      <c r="O148" s="44">
        <f t="shared" si="31"/>
        <v>0</v>
      </c>
      <c r="P148" s="38"/>
      <c r="Q148" s="38"/>
      <c r="R148" s="38"/>
      <c r="S148" s="24" t="str">
        <f>IFERROR(INDEX(List!$D:$D,MATCH('Cash Flow_Rev'!$T148,List!$E:$E,0)),"")</f>
        <v/>
      </c>
      <c r="T148" s="2"/>
    </row>
    <row r="149" spans="2:20">
      <c r="B149" s="18">
        <f t="shared" si="27"/>
        <v>0</v>
      </c>
      <c r="C149" s="44">
        <f t="shared" si="28"/>
        <v>0</v>
      </c>
      <c r="D149" s="6"/>
      <c r="E149" s="6"/>
      <c r="F149" s="6"/>
      <c r="G149" s="44">
        <f t="shared" si="29"/>
        <v>0</v>
      </c>
      <c r="H149" s="6"/>
      <c r="I149" s="6"/>
      <c r="J149" s="6"/>
      <c r="K149" s="44">
        <f t="shared" si="30"/>
        <v>0</v>
      </c>
      <c r="L149" s="6"/>
      <c r="M149" s="6"/>
      <c r="N149" s="6"/>
      <c r="O149" s="44">
        <f t="shared" si="31"/>
        <v>0</v>
      </c>
      <c r="P149" s="38"/>
      <c r="Q149" s="38"/>
      <c r="R149" s="38"/>
      <c r="S149" s="24" t="str">
        <f>IFERROR(INDEX(List!$D:$D,MATCH('Cash Flow_Rev'!$T149,List!$E:$E,0)),"")</f>
        <v/>
      </c>
      <c r="T149" s="2"/>
    </row>
    <row r="150" spans="2:20">
      <c r="B150" s="18">
        <f t="shared" si="27"/>
        <v>0</v>
      </c>
      <c r="C150" s="44">
        <f t="shared" si="28"/>
        <v>0</v>
      </c>
      <c r="D150" s="6"/>
      <c r="E150" s="6"/>
      <c r="F150" s="6"/>
      <c r="G150" s="44">
        <f t="shared" si="29"/>
        <v>0</v>
      </c>
      <c r="H150" s="6"/>
      <c r="I150" s="6"/>
      <c r="J150" s="6"/>
      <c r="K150" s="44">
        <f t="shared" si="30"/>
        <v>0</v>
      </c>
      <c r="L150" s="6"/>
      <c r="M150" s="6"/>
      <c r="N150" s="6"/>
      <c r="O150" s="44">
        <f t="shared" si="31"/>
        <v>0</v>
      </c>
      <c r="P150" s="38"/>
      <c r="Q150" s="38"/>
      <c r="R150" s="38"/>
      <c r="S150" s="24" t="str">
        <f>IFERROR(INDEX(List!$D:$D,MATCH('Cash Flow_Rev'!$T150,List!$E:$E,0)),"")</f>
        <v/>
      </c>
      <c r="T150" s="2"/>
    </row>
    <row r="151" spans="2:20">
      <c r="B151" s="18">
        <f t="shared" si="27"/>
        <v>0</v>
      </c>
      <c r="C151" s="44">
        <f t="shared" si="28"/>
        <v>0</v>
      </c>
      <c r="D151" s="6"/>
      <c r="E151" s="6"/>
      <c r="F151" s="6"/>
      <c r="G151" s="44">
        <f t="shared" si="29"/>
        <v>0</v>
      </c>
      <c r="H151" s="6"/>
      <c r="I151" s="6"/>
      <c r="J151" s="6"/>
      <c r="K151" s="44">
        <f t="shared" si="30"/>
        <v>0</v>
      </c>
      <c r="L151" s="6"/>
      <c r="M151" s="6"/>
      <c r="N151" s="6"/>
      <c r="O151" s="44">
        <f t="shared" si="31"/>
        <v>0</v>
      </c>
      <c r="P151" s="38"/>
      <c r="Q151" s="38"/>
      <c r="R151" s="38"/>
      <c r="S151" s="24" t="str">
        <f>IFERROR(INDEX(List!$D:$D,MATCH('Cash Flow_Rev'!$T151,List!$E:$E,0)),"")</f>
        <v/>
      </c>
      <c r="T151" s="2"/>
    </row>
    <row r="152" spans="2:20">
      <c r="B152" s="18">
        <f t="shared" si="27"/>
        <v>0</v>
      </c>
      <c r="C152" s="44">
        <f t="shared" si="28"/>
        <v>0</v>
      </c>
      <c r="D152" s="6"/>
      <c r="E152" s="6"/>
      <c r="F152" s="6"/>
      <c r="G152" s="44">
        <f t="shared" si="29"/>
        <v>0</v>
      </c>
      <c r="H152" s="6"/>
      <c r="I152" s="6"/>
      <c r="J152" s="6"/>
      <c r="K152" s="44">
        <f t="shared" si="30"/>
        <v>0</v>
      </c>
      <c r="L152" s="6"/>
      <c r="M152" s="6"/>
      <c r="N152" s="6"/>
      <c r="O152" s="44">
        <f t="shared" si="31"/>
        <v>0</v>
      </c>
      <c r="P152" s="38"/>
      <c r="Q152" s="38"/>
      <c r="R152" s="38"/>
      <c r="S152" s="24" t="str">
        <f>IFERROR(INDEX(List!$D:$D,MATCH('Cash Flow_Rev'!$T152,List!$E:$E,0)),"")</f>
        <v/>
      </c>
      <c r="T152" s="2"/>
    </row>
    <row r="153" spans="2:20">
      <c r="B153" s="18">
        <f t="shared" si="27"/>
        <v>0</v>
      </c>
      <c r="C153" s="44">
        <f t="shared" si="28"/>
        <v>0</v>
      </c>
      <c r="D153" s="6"/>
      <c r="E153" s="6"/>
      <c r="F153" s="6"/>
      <c r="G153" s="44">
        <f t="shared" si="29"/>
        <v>0</v>
      </c>
      <c r="H153" s="6"/>
      <c r="I153" s="6"/>
      <c r="J153" s="6"/>
      <c r="K153" s="44">
        <f t="shared" si="30"/>
        <v>0</v>
      </c>
      <c r="L153" s="6"/>
      <c r="M153" s="6"/>
      <c r="N153" s="6"/>
      <c r="O153" s="44">
        <f t="shared" si="31"/>
        <v>0</v>
      </c>
      <c r="P153" s="38"/>
      <c r="Q153" s="38"/>
      <c r="R153" s="38"/>
      <c r="S153" s="24" t="str">
        <f>IFERROR(INDEX(List!$D:$D,MATCH('Cash Flow_Rev'!$T153,List!$E:$E,0)),"")</f>
        <v/>
      </c>
      <c r="T153" s="2"/>
    </row>
    <row r="154" spans="2:20">
      <c r="B154" s="18">
        <f t="shared" si="27"/>
        <v>0</v>
      </c>
      <c r="C154" s="44">
        <f t="shared" si="28"/>
        <v>0</v>
      </c>
      <c r="D154" s="6"/>
      <c r="E154" s="6"/>
      <c r="F154" s="6"/>
      <c r="G154" s="44">
        <f t="shared" si="29"/>
        <v>0</v>
      </c>
      <c r="H154" s="6"/>
      <c r="I154" s="6"/>
      <c r="J154" s="6"/>
      <c r="K154" s="44">
        <f t="shared" si="30"/>
        <v>0</v>
      </c>
      <c r="L154" s="6"/>
      <c r="M154" s="6"/>
      <c r="N154" s="6"/>
      <c r="O154" s="44">
        <f t="shared" si="31"/>
        <v>0</v>
      </c>
      <c r="P154" s="38"/>
      <c r="Q154" s="38"/>
      <c r="R154" s="38"/>
      <c r="S154" s="24" t="str">
        <f>IFERROR(INDEX(List!$D:$D,MATCH('Cash Flow_Rev'!$T154,List!$E:$E,0)),"")</f>
        <v/>
      </c>
      <c r="T154" s="2"/>
    </row>
    <row r="155" spans="2:20">
      <c r="B155" s="18">
        <f t="shared" si="27"/>
        <v>0</v>
      </c>
      <c r="C155" s="44">
        <f t="shared" si="28"/>
        <v>0</v>
      </c>
      <c r="D155" s="6"/>
      <c r="E155" s="6"/>
      <c r="F155" s="6"/>
      <c r="G155" s="44">
        <f t="shared" si="29"/>
        <v>0</v>
      </c>
      <c r="H155" s="6"/>
      <c r="I155" s="6"/>
      <c r="J155" s="6"/>
      <c r="K155" s="44">
        <f t="shared" si="30"/>
        <v>0</v>
      </c>
      <c r="L155" s="6"/>
      <c r="M155" s="6"/>
      <c r="N155" s="6"/>
      <c r="O155" s="44">
        <f t="shared" si="31"/>
        <v>0</v>
      </c>
      <c r="P155" s="38"/>
      <c r="Q155" s="38"/>
      <c r="R155" s="38"/>
      <c r="S155" s="24" t="str">
        <f>IFERROR(INDEX(List!$D:$D,MATCH('Cash Flow_Rev'!$T155,List!$E:$E,0)),"")</f>
        <v/>
      </c>
      <c r="T155" s="2"/>
    </row>
    <row r="156" spans="2:20">
      <c r="B156" s="18">
        <f t="shared" si="27"/>
        <v>0</v>
      </c>
      <c r="C156" s="44">
        <f t="shared" si="28"/>
        <v>0</v>
      </c>
      <c r="D156" s="6"/>
      <c r="E156" s="6"/>
      <c r="F156" s="6"/>
      <c r="G156" s="44">
        <f t="shared" si="29"/>
        <v>0</v>
      </c>
      <c r="H156" s="6"/>
      <c r="I156" s="6"/>
      <c r="J156" s="6"/>
      <c r="K156" s="44">
        <f t="shared" si="30"/>
        <v>0</v>
      </c>
      <c r="L156" s="6"/>
      <c r="M156" s="6"/>
      <c r="N156" s="6"/>
      <c r="O156" s="44">
        <f t="shared" si="31"/>
        <v>0</v>
      </c>
      <c r="P156" s="38"/>
      <c r="Q156" s="38"/>
      <c r="R156" s="38"/>
      <c r="S156" s="24" t="str">
        <f>IFERROR(INDEX(List!$D:$D,MATCH('Cash Flow_Rev'!$T156,List!$E:$E,0)),"")</f>
        <v/>
      </c>
      <c r="T156" s="2"/>
    </row>
    <row r="157" spans="2:20">
      <c r="B157" s="18">
        <f t="shared" si="27"/>
        <v>0</v>
      </c>
      <c r="C157" s="44">
        <f t="shared" si="28"/>
        <v>0</v>
      </c>
      <c r="D157" s="6"/>
      <c r="E157" s="6"/>
      <c r="F157" s="6"/>
      <c r="G157" s="44">
        <f t="shared" si="29"/>
        <v>0</v>
      </c>
      <c r="H157" s="6"/>
      <c r="I157" s="6"/>
      <c r="J157" s="6"/>
      <c r="K157" s="44">
        <f t="shared" si="30"/>
        <v>0</v>
      </c>
      <c r="L157" s="6"/>
      <c r="M157" s="6"/>
      <c r="N157" s="6"/>
      <c r="O157" s="44">
        <f t="shared" si="31"/>
        <v>0</v>
      </c>
      <c r="P157" s="38"/>
      <c r="Q157" s="38"/>
      <c r="R157" s="38"/>
      <c r="S157" s="24" t="str">
        <f>IFERROR(INDEX(List!$D:$D,MATCH('Cash Flow_Rev'!$T157,List!$E:$E,0)),"")</f>
        <v/>
      </c>
      <c r="T157" s="2"/>
    </row>
    <row r="158" spans="2:20">
      <c r="B158" s="18">
        <f t="shared" si="27"/>
        <v>0</v>
      </c>
      <c r="C158" s="44">
        <f t="shared" si="28"/>
        <v>0</v>
      </c>
      <c r="D158" s="6"/>
      <c r="E158" s="6"/>
      <c r="F158" s="6"/>
      <c r="G158" s="44">
        <f t="shared" si="29"/>
        <v>0</v>
      </c>
      <c r="H158" s="6"/>
      <c r="I158" s="6"/>
      <c r="J158" s="6"/>
      <c r="K158" s="44">
        <f t="shared" si="30"/>
        <v>0</v>
      </c>
      <c r="L158" s="6"/>
      <c r="M158" s="6"/>
      <c r="N158" s="6"/>
      <c r="O158" s="44">
        <f t="shared" si="31"/>
        <v>0</v>
      </c>
      <c r="P158" s="38"/>
      <c r="Q158" s="38"/>
      <c r="R158" s="38"/>
      <c r="S158" s="24" t="str">
        <f>IFERROR(INDEX(List!$D:$D,MATCH('Cash Flow_Rev'!$T158,List!$E:$E,0)),"")</f>
        <v/>
      </c>
      <c r="T158" s="2"/>
    </row>
    <row r="159" spans="2:20">
      <c r="B159" s="18">
        <f t="shared" si="27"/>
        <v>0</v>
      </c>
      <c r="C159" s="44">
        <f t="shared" si="28"/>
        <v>0</v>
      </c>
      <c r="D159" s="6"/>
      <c r="E159" s="6"/>
      <c r="F159" s="6"/>
      <c r="G159" s="44">
        <f t="shared" si="29"/>
        <v>0</v>
      </c>
      <c r="H159" s="6"/>
      <c r="I159" s="6"/>
      <c r="J159" s="6"/>
      <c r="K159" s="44">
        <f t="shared" si="30"/>
        <v>0</v>
      </c>
      <c r="L159" s="6"/>
      <c r="M159" s="6"/>
      <c r="N159" s="6"/>
      <c r="O159" s="44">
        <f t="shared" si="31"/>
        <v>0</v>
      </c>
      <c r="P159" s="38"/>
      <c r="Q159" s="38"/>
      <c r="R159" s="38"/>
      <c r="S159" s="24" t="str">
        <f>IFERROR(INDEX(List!$D:$D,MATCH('Cash Flow_Rev'!$T159,List!$E:$E,0)),"")</f>
        <v/>
      </c>
      <c r="T159" s="2"/>
    </row>
    <row r="160" spans="2:20">
      <c r="B160" s="18">
        <f t="shared" si="27"/>
        <v>0</v>
      </c>
      <c r="C160" s="44">
        <f t="shared" si="28"/>
        <v>0</v>
      </c>
      <c r="D160" s="6"/>
      <c r="E160" s="6"/>
      <c r="F160" s="6"/>
      <c r="G160" s="44">
        <f t="shared" si="29"/>
        <v>0</v>
      </c>
      <c r="H160" s="6"/>
      <c r="I160" s="6"/>
      <c r="J160" s="6"/>
      <c r="K160" s="44">
        <f t="shared" si="30"/>
        <v>0</v>
      </c>
      <c r="L160" s="6"/>
      <c r="M160" s="6"/>
      <c r="N160" s="6"/>
      <c r="O160" s="44">
        <f t="shared" si="31"/>
        <v>0</v>
      </c>
      <c r="P160" s="38"/>
      <c r="Q160" s="38"/>
      <c r="R160" s="38"/>
      <c r="S160" s="24" t="str">
        <f>IFERROR(INDEX(List!$D:$D,MATCH('Cash Flow_Rev'!$T160,List!$E:$E,0)),"")</f>
        <v/>
      </c>
      <c r="T160" s="2"/>
    </row>
    <row r="161" spans="2:20">
      <c r="B161" s="18">
        <f t="shared" si="27"/>
        <v>0</v>
      </c>
      <c r="C161" s="44">
        <f t="shared" si="28"/>
        <v>0</v>
      </c>
      <c r="D161" s="6"/>
      <c r="E161" s="6"/>
      <c r="F161" s="6"/>
      <c r="G161" s="44">
        <f t="shared" si="29"/>
        <v>0</v>
      </c>
      <c r="H161" s="6"/>
      <c r="I161" s="6"/>
      <c r="J161" s="6"/>
      <c r="K161" s="44">
        <f t="shared" si="30"/>
        <v>0</v>
      </c>
      <c r="L161" s="6"/>
      <c r="M161" s="6"/>
      <c r="N161" s="6"/>
      <c r="O161" s="44">
        <f t="shared" si="31"/>
        <v>0</v>
      </c>
      <c r="P161" s="38"/>
      <c r="Q161" s="38"/>
      <c r="R161" s="38"/>
      <c r="S161" s="24" t="str">
        <f>IFERROR(INDEX(List!$D:$D,MATCH('Cash Flow_Rev'!$T161,List!$E:$E,0)),"")</f>
        <v/>
      </c>
      <c r="T161" s="2"/>
    </row>
    <row r="162" spans="2:20">
      <c r="B162" s="18">
        <f t="shared" si="27"/>
        <v>0</v>
      </c>
      <c r="C162" s="44">
        <f t="shared" si="28"/>
        <v>0</v>
      </c>
      <c r="D162" s="6"/>
      <c r="E162" s="6"/>
      <c r="F162" s="6"/>
      <c r="G162" s="44">
        <f t="shared" si="29"/>
        <v>0</v>
      </c>
      <c r="H162" s="6"/>
      <c r="I162" s="6"/>
      <c r="J162" s="6"/>
      <c r="K162" s="44">
        <f t="shared" si="30"/>
        <v>0</v>
      </c>
      <c r="L162" s="6"/>
      <c r="M162" s="6"/>
      <c r="N162" s="6"/>
      <c r="O162" s="44">
        <f t="shared" si="31"/>
        <v>0</v>
      </c>
      <c r="P162" s="38"/>
      <c r="Q162" s="38"/>
      <c r="R162" s="38"/>
      <c r="S162" s="24" t="str">
        <f>IFERROR(INDEX(List!$D:$D,MATCH('Cash Flow_Rev'!$T162,List!$E:$E,0)),"")</f>
        <v/>
      </c>
      <c r="T162" s="2"/>
    </row>
    <row r="163" spans="2:20">
      <c r="B163" s="18">
        <f t="shared" si="27"/>
        <v>0</v>
      </c>
      <c r="C163" s="44">
        <f t="shared" si="28"/>
        <v>0</v>
      </c>
      <c r="D163" s="6"/>
      <c r="E163" s="6"/>
      <c r="F163" s="6"/>
      <c r="G163" s="44">
        <f t="shared" si="29"/>
        <v>0</v>
      </c>
      <c r="H163" s="6"/>
      <c r="I163" s="6"/>
      <c r="J163" s="6"/>
      <c r="K163" s="44">
        <f t="shared" si="30"/>
        <v>0</v>
      </c>
      <c r="L163" s="6"/>
      <c r="M163" s="6"/>
      <c r="N163" s="6"/>
      <c r="O163" s="44">
        <f t="shared" si="31"/>
        <v>0</v>
      </c>
      <c r="P163" s="38"/>
      <c r="Q163" s="38"/>
      <c r="R163" s="38"/>
      <c r="S163" s="24" t="str">
        <f>IFERROR(INDEX(List!$D:$D,MATCH('Cash Flow_Rev'!$T163,List!$E:$E,0)),"")</f>
        <v/>
      </c>
      <c r="T163" s="2"/>
    </row>
    <row r="164" spans="2:20">
      <c r="B164" s="18">
        <f t="shared" si="27"/>
        <v>0</v>
      </c>
      <c r="C164" s="44">
        <f t="shared" si="28"/>
        <v>0</v>
      </c>
      <c r="D164" s="6"/>
      <c r="E164" s="6"/>
      <c r="F164" s="6"/>
      <c r="G164" s="44">
        <f t="shared" si="29"/>
        <v>0</v>
      </c>
      <c r="H164" s="6"/>
      <c r="I164" s="6"/>
      <c r="J164" s="6"/>
      <c r="K164" s="44">
        <f t="shared" si="30"/>
        <v>0</v>
      </c>
      <c r="L164" s="6"/>
      <c r="M164" s="6"/>
      <c r="N164" s="6"/>
      <c r="O164" s="44">
        <f t="shared" si="31"/>
        <v>0</v>
      </c>
      <c r="P164" s="38"/>
      <c r="Q164" s="38"/>
      <c r="R164" s="38"/>
      <c r="S164" s="24" t="str">
        <f>IFERROR(INDEX(List!$D:$D,MATCH('Cash Flow_Rev'!$T164,List!$E:$E,0)),"")</f>
        <v/>
      </c>
      <c r="T164" s="2"/>
    </row>
    <row r="165" spans="2:20">
      <c r="B165" s="18">
        <f t="shared" si="27"/>
        <v>0</v>
      </c>
      <c r="C165" s="44">
        <f t="shared" si="28"/>
        <v>0</v>
      </c>
      <c r="D165" s="6"/>
      <c r="E165" s="6"/>
      <c r="F165" s="6"/>
      <c r="G165" s="44">
        <f t="shared" si="29"/>
        <v>0</v>
      </c>
      <c r="H165" s="6"/>
      <c r="I165" s="6"/>
      <c r="J165" s="6"/>
      <c r="K165" s="44">
        <f t="shared" si="30"/>
        <v>0</v>
      </c>
      <c r="L165" s="6"/>
      <c r="M165" s="6"/>
      <c r="N165" s="6"/>
      <c r="O165" s="44">
        <f t="shared" si="31"/>
        <v>0</v>
      </c>
      <c r="P165" s="38"/>
      <c r="Q165" s="38"/>
      <c r="R165" s="38"/>
      <c r="S165" s="24" t="str">
        <f>IFERROR(INDEX(List!$D:$D,MATCH('Cash Flow_Rev'!$T165,List!$E:$E,0)),"")</f>
        <v/>
      </c>
      <c r="T165" s="2"/>
    </row>
    <row r="166" spans="2:20">
      <c r="B166" s="18">
        <f t="shared" si="27"/>
        <v>0</v>
      </c>
      <c r="C166" s="44">
        <f t="shared" si="28"/>
        <v>0</v>
      </c>
      <c r="D166" s="6"/>
      <c r="E166" s="6"/>
      <c r="F166" s="6"/>
      <c r="G166" s="44">
        <f t="shared" si="29"/>
        <v>0</v>
      </c>
      <c r="H166" s="6"/>
      <c r="I166" s="6"/>
      <c r="J166" s="6"/>
      <c r="K166" s="44">
        <f t="shared" si="30"/>
        <v>0</v>
      </c>
      <c r="L166" s="6"/>
      <c r="M166" s="6"/>
      <c r="N166" s="6"/>
      <c r="O166" s="44">
        <f t="shared" si="31"/>
        <v>0</v>
      </c>
      <c r="P166" s="38"/>
      <c r="Q166" s="38"/>
      <c r="R166" s="38"/>
      <c r="S166" s="24" t="str">
        <f>IFERROR(INDEX(List!$D:$D,MATCH('Cash Flow_Rev'!$T166,List!$E:$E,0)),"")</f>
        <v/>
      </c>
      <c r="T166" s="2"/>
    </row>
    <row r="167" spans="2:20">
      <c r="B167" s="18">
        <f t="shared" si="27"/>
        <v>0</v>
      </c>
      <c r="C167" s="44">
        <f t="shared" si="28"/>
        <v>0</v>
      </c>
      <c r="D167" s="6"/>
      <c r="E167" s="6"/>
      <c r="F167" s="6"/>
      <c r="G167" s="44">
        <f t="shared" si="29"/>
        <v>0</v>
      </c>
      <c r="H167" s="6"/>
      <c r="I167" s="6"/>
      <c r="J167" s="6"/>
      <c r="K167" s="44">
        <f t="shared" si="30"/>
        <v>0</v>
      </c>
      <c r="L167" s="6"/>
      <c r="M167" s="6"/>
      <c r="N167" s="6"/>
      <c r="O167" s="44">
        <f t="shared" si="31"/>
        <v>0</v>
      </c>
      <c r="P167" s="38"/>
      <c r="Q167" s="38"/>
      <c r="R167" s="38"/>
      <c r="S167" s="24" t="str">
        <f>IFERROR(INDEX(List!$D:$D,MATCH('Cash Flow_Rev'!$T167,List!$E:$E,0)),"")</f>
        <v/>
      </c>
      <c r="T167" s="2"/>
    </row>
    <row r="168" spans="2:20">
      <c r="B168" s="18">
        <f t="shared" si="27"/>
        <v>0</v>
      </c>
      <c r="C168" s="44">
        <f t="shared" si="28"/>
        <v>0</v>
      </c>
      <c r="D168" s="6"/>
      <c r="E168" s="6"/>
      <c r="F168" s="6"/>
      <c r="G168" s="44">
        <f t="shared" si="29"/>
        <v>0</v>
      </c>
      <c r="H168" s="6"/>
      <c r="I168" s="6"/>
      <c r="J168" s="6"/>
      <c r="K168" s="44">
        <f t="shared" si="30"/>
        <v>0</v>
      </c>
      <c r="L168" s="6"/>
      <c r="M168" s="6"/>
      <c r="N168" s="6"/>
      <c r="O168" s="44">
        <f t="shared" si="31"/>
        <v>0</v>
      </c>
      <c r="P168" s="38"/>
      <c r="Q168" s="38"/>
      <c r="R168" s="38"/>
      <c r="S168" s="24" t="str">
        <f>IFERROR(INDEX(List!$D:$D,MATCH('Cash Flow_Rev'!$T168,List!$E:$E,0)),"")</f>
        <v/>
      </c>
      <c r="T168" s="2"/>
    </row>
    <row r="169" spans="2:20">
      <c r="B169" s="18">
        <f t="shared" si="27"/>
        <v>0</v>
      </c>
      <c r="C169" s="44">
        <f t="shared" si="28"/>
        <v>0</v>
      </c>
      <c r="D169" s="6"/>
      <c r="E169" s="6"/>
      <c r="F169" s="6"/>
      <c r="G169" s="44">
        <f t="shared" si="29"/>
        <v>0</v>
      </c>
      <c r="H169" s="6"/>
      <c r="I169" s="6"/>
      <c r="J169" s="6"/>
      <c r="K169" s="44">
        <f t="shared" si="30"/>
        <v>0</v>
      </c>
      <c r="L169" s="6"/>
      <c r="M169" s="6"/>
      <c r="N169" s="6"/>
      <c r="O169" s="44">
        <f t="shared" si="31"/>
        <v>0</v>
      </c>
      <c r="P169" s="38"/>
      <c r="Q169" s="38"/>
      <c r="R169" s="38"/>
      <c r="S169" s="24" t="str">
        <f>IFERROR(INDEX(List!$D:$D,MATCH('Cash Flow_Rev'!$T169,List!$E:$E,0)),"")</f>
        <v/>
      </c>
      <c r="T169" s="2"/>
    </row>
    <row r="170" spans="2:20">
      <c r="B170" s="18">
        <f t="shared" si="27"/>
        <v>0</v>
      </c>
      <c r="C170" s="44">
        <f t="shared" si="28"/>
        <v>0</v>
      </c>
      <c r="D170" s="6"/>
      <c r="E170" s="6"/>
      <c r="F170" s="6"/>
      <c r="G170" s="44">
        <f t="shared" si="29"/>
        <v>0</v>
      </c>
      <c r="H170" s="6"/>
      <c r="I170" s="6"/>
      <c r="J170" s="6"/>
      <c r="K170" s="44">
        <f t="shared" si="30"/>
        <v>0</v>
      </c>
      <c r="L170" s="6"/>
      <c r="M170" s="6"/>
      <c r="N170" s="6"/>
      <c r="O170" s="44">
        <f t="shared" si="31"/>
        <v>0</v>
      </c>
      <c r="P170" s="38"/>
      <c r="Q170" s="38"/>
      <c r="R170" s="38"/>
      <c r="S170" s="24" t="str">
        <f>IFERROR(INDEX(List!$D:$D,MATCH('Cash Flow_Rev'!$T170,List!$E:$E,0)),"")</f>
        <v/>
      </c>
      <c r="T170" s="2"/>
    </row>
    <row r="171" spans="2:20">
      <c r="B171" s="18">
        <f t="shared" si="27"/>
        <v>0</v>
      </c>
      <c r="C171" s="44">
        <f t="shared" si="28"/>
        <v>0</v>
      </c>
      <c r="D171" s="6"/>
      <c r="E171" s="6"/>
      <c r="F171" s="6"/>
      <c r="G171" s="44">
        <f t="shared" si="29"/>
        <v>0</v>
      </c>
      <c r="H171" s="6"/>
      <c r="I171" s="6"/>
      <c r="J171" s="6"/>
      <c r="K171" s="44">
        <f t="shared" si="30"/>
        <v>0</v>
      </c>
      <c r="L171" s="6"/>
      <c r="M171" s="6"/>
      <c r="N171" s="6"/>
      <c r="O171" s="44">
        <f t="shared" si="31"/>
        <v>0</v>
      </c>
      <c r="P171" s="38"/>
      <c r="Q171" s="38"/>
      <c r="R171" s="38"/>
      <c r="S171" s="24" t="str">
        <f>IFERROR(INDEX(List!$D:$D,MATCH('Cash Flow_Rev'!$T171,List!$E:$E,0)),"")</f>
        <v/>
      </c>
      <c r="T171" s="2"/>
    </row>
    <row r="172" spans="2:20">
      <c r="B172" s="18">
        <f t="shared" si="27"/>
        <v>0</v>
      </c>
      <c r="C172" s="44">
        <f t="shared" si="28"/>
        <v>0</v>
      </c>
      <c r="D172" s="6"/>
      <c r="E172" s="6"/>
      <c r="F172" s="6"/>
      <c r="G172" s="44">
        <f t="shared" si="29"/>
        <v>0</v>
      </c>
      <c r="H172" s="6"/>
      <c r="I172" s="6"/>
      <c r="J172" s="6"/>
      <c r="K172" s="44">
        <f t="shared" si="30"/>
        <v>0</v>
      </c>
      <c r="L172" s="6"/>
      <c r="M172" s="6"/>
      <c r="N172" s="6"/>
      <c r="O172" s="44">
        <f t="shared" si="31"/>
        <v>0</v>
      </c>
      <c r="P172" s="38"/>
      <c r="Q172" s="38"/>
      <c r="R172" s="38"/>
      <c r="S172" s="24" t="str">
        <f>IFERROR(INDEX(List!$D:$D,MATCH('Cash Flow_Rev'!$T172,List!$E:$E,0)),"")</f>
        <v/>
      </c>
      <c r="T172" s="2"/>
    </row>
    <row r="173" spans="2:20">
      <c r="B173" s="18">
        <f t="shared" si="27"/>
        <v>0</v>
      </c>
      <c r="C173" s="44">
        <f t="shared" si="28"/>
        <v>0</v>
      </c>
      <c r="D173" s="6"/>
      <c r="E173" s="6"/>
      <c r="F173" s="6"/>
      <c r="G173" s="44">
        <f t="shared" si="29"/>
        <v>0</v>
      </c>
      <c r="H173" s="6"/>
      <c r="I173" s="6"/>
      <c r="J173" s="6"/>
      <c r="K173" s="44">
        <f t="shared" si="30"/>
        <v>0</v>
      </c>
      <c r="L173" s="6"/>
      <c r="M173" s="6"/>
      <c r="N173" s="6"/>
      <c r="O173" s="44">
        <f t="shared" si="31"/>
        <v>0</v>
      </c>
      <c r="P173" s="38"/>
      <c r="Q173" s="38"/>
      <c r="R173" s="38"/>
      <c r="S173" s="24" t="str">
        <f>IFERROR(INDEX(List!$D:$D,MATCH('Cash Flow_Rev'!$T173,List!$E:$E,0)),"")</f>
        <v/>
      </c>
      <c r="T173" s="2"/>
    </row>
    <row r="174" spans="2:20">
      <c r="B174" s="18">
        <f t="shared" si="27"/>
        <v>0</v>
      </c>
      <c r="C174" s="44">
        <f t="shared" si="28"/>
        <v>0</v>
      </c>
      <c r="D174" s="6"/>
      <c r="E174" s="6"/>
      <c r="F174" s="6"/>
      <c r="G174" s="44">
        <f t="shared" si="29"/>
        <v>0</v>
      </c>
      <c r="H174" s="6"/>
      <c r="I174" s="6"/>
      <c r="J174" s="6"/>
      <c r="K174" s="44">
        <f t="shared" si="30"/>
        <v>0</v>
      </c>
      <c r="L174" s="6"/>
      <c r="M174" s="6"/>
      <c r="N174" s="6"/>
      <c r="O174" s="44">
        <f t="shared" si="31"/>
        <v>0</v>
      </c>
      <c r="P174" s="38"/>
      <c r="Q174" s="38"/>
      <c r="R174" s="38"/>
      <c r="S174" s="24" t="str">
        <f>IFERROR(INDEX(List!$D:$D,MATCH('Cash Flow_Rev'!$T174,List!$E:$E,0)),"")</f>
        <v/>
      </c>
      <c r="T174" s="2"/>
    </row>
    <row r="175" spans="2:20">
      <c r="B175" s="18">
        <f t="shared" si="27"/>
        <v>0</v>
      </c>
      <c r="C175" s="44">
        <f t="shared" si="28"/>
        <v>0</v>
      </c>
      <c r="D175" s="6"/>
      <c r="E175" s="6"/>
      <c r="F175" s="6"/>
      <c r="G175" s="44">
        <f t="shared" si="29"/>
        <v>0</v>
      </c>
      <c r="H175" s="6"/>
      <c r="I175" s="6"/>
      <c r="J175" s="6"/>
      <c r="K175" s="44">
        <f t="shared" si="30"/>
        <v>0</v>
      </c>
      <c r="L175" s="6"/>
      <c r="M175" s="6"/>
      <c r="N175" s="6"/>
      <c r="O175" s="44">
        <f t="shared" si="31"/>
        <v>0</v>
      </c>
      <c r="P175" s="38"/>
      <c r="Q175" s="38"/>
      <c r="R175" s="38"/>
      <c r="S175" s="24" t="str">
        <f>IFERROR(INDEX(List!$D:$D,MATCH('Cash Flow_Rev'!$T175,List!$E:$E,0)),"")</f>
        <v/>
      </c>
      <c r="T175" s="2"/>
    </row>
    <row r="176" spans="2:20">
      <c r="B176" s="18">
        <f t="shared" si="27"/>
        <v>0</v>
      </c>
      <c r="C176" s="44">
        <f t="shared" si="28"/>
        <v>0</v>
      </c>
      <c r="D176" s="6"/>
      <c r="E176" s="6"/>
      <c r="F176" s="6"/>
      <c r="G176" s="44">
        <f t="shared" si="29"/>
        <v>0</v>
      </c>
      <c r="H176" s="6"/>
      <c r="I176" s="6"/>
      <c r="J176" s="6"/>
      <c r="K176" s="44">
        <f t="shared" si="30"/>
        <v>0</v>
      </c>
      <c r="L176" s="6"/>
      <c r="M176" s="6"/>
      <c r="N176" s="6"/>
      <c r="O176" s="44">
        <f t="shared" si="31"/>
        <v>0</v>
      </c>
      <c r="P176" s="38"/>
      <c r="Q176" s="38"/>
      <c r="R176" s="38"/>
      <c r="S176" s="24" t="str">
        <f>IFERROR(INDEX(List!$D:$D,MATCH('Cash Flow_Rev'!$T176,List!$E:$E,0)),"")</f>
        <v/>
      </c>
      <c r="T176" s="2"/>
    </row>
    <row r="177" spans="2:20">
      <c r="B177" s="18">
        <f t="shared" si="27"/>
        <v>0</v>
      </c>
      <c r="C177" s="44">
        <f t="shared" si="28"/>
        <v>0</v>
      </c>
      <c r="D177" s="6"/>
      <c r="E177" s="6"/>
      <c r="F177" s="6"/>
      <c r="G177" s="44">
        <f t="shared" si="29"/>
        <v>0</v>
      </c>
      <c r="H177" s="6"/>
      <c r="I177" s="6"/>
      <c r="J177" s="6"/>
      <c r="K177" s="44">
        <f t="shared" si="30"/>
        <v>0</v>
      </c>
      <c r="L177" s="6"/>
      <c r="M177" s="6"/>
      <c r="N177" s="6"/>
      <c r="O177" s="44">
        <f t="shared" si="31"/>
        <v>0</v>
      </c>
      <c r="P177" s="38"/>
      <c r="Q177" s="38"/>
      <c r="R177" s="38"/>
      <c r="S177" s="24" t="str">
        <f>IFERROR(INDEX(List!$D:$D,MATCH('Cash Flow_Rev'!$T177,List!$E:$E,0)),"")</f>
        <v/>
      </c>
      <c r="T177" s="2"/>
    </row>
    <row r="178" spans="2:20">
      <c r="B178" s="18">
        <f t="shared" si="27"/>
        <v>0</v>
      </c>
      <c r="C178" s="44">
        <f t="shared" si="28"/>
        <v>0</v>
      </c>
      <c r="D178" s="6"/>
      <c r="E178" s="6"/>
      <c r="F178" s="6"/>
      <c r="G178" s="44">
        <f t="shared" si="29"/>
        <v>0</v>
      </c>
      <c r="H178" s="6"/>
      <c r="I178" s="6"/>
      <c r="J178" s="6"/>
      <c r="K178" s="44">
        <f t="shared" si="30"/>
        <v>0</v>
      </c>
      <c r="L178" s="6"/>
      <c r="M178" s="6"/>
      <c r="N178" s="6"/>
      <c r="O178" s="44">
        <f t="shared" si="31"/>
        <v>0</v>
      </c>
      <c r="P178" s="38"/>
      <c r="Q178" s="38"/>
      <c r="R178" s="38"/>
      <c r="S178" s="24" t="str">
        <f>IFERROR(INDEX(List!$D:$D,MATCH('Cash Flow_Rev'!$T178,List!$E:$E,0)),"")</f>
        <v/>
      </c>
      <c r="T178" s="2"/>
    </row>
    <row r="179" spans="2:20">
      <c r="B179" s="18">
        <f t="shared" si="27"/>
        <v>0</v>
      </c>
      <c r="C179" s="44">
        <f t="shared" si="28"/>
        <v>0</v>
      </c>
      <c r="D179" s="6"/>
      <c r="E179" s="6"/>
      <c r="F179" s="6"/>
      <c r="G179" s="44">
        <f t="shared" si="29"/>
        <v>0</v>
      </c>
      <c r="H179" s="6"/>
      <c r="I179" s="6"/>
      <c r="J179" s="6"/>
      <c r="K179" s="44">
        <f t="shared" si="30"/>
        <v>0</v>
      </c>
      <c r="L179" s="6"/>
      <c r="M179" s="6"/>
      <c r="N179" s="6"/>
      <c r="O179" s="44">
        <f t="shared" si="31"/>
        <v>0</v>
      </c>
      <c r="P179" s="38"/>
      <c r="Q179" s="38"/>
      <c r="R179" s="38"/>
      <c r="S179" s="24" t="str">
        <f>IFERROR(INDEX(List!$D:$D,MATCH('Cash Flow_Rev'!$T179,List!$E:$E,0)),"")</f>
        <v/>
      </c>
      <c r="T179" s="2"/>
    </row>
    <row r="180" spans="2:20">
      <c r="B180" s="18">
        <f t="shared" si="27"/>
        <v>0</v>
      </c>
      <c r="C180" s="44">
        <f t="shared" si="28"/>
        <v>0</v>
      </c>
      <c r="D180" s="6"/>
      <c r="E180" s="6"/>
      <c r="F180" s="6"/>
      <c r="G180" s="44">
        <f t="shared" si="29"/>
        <v>0</v>
      </c>
      <c r="H180" s="6"/>
      <c r="I180" s="6"/>
      <c r="J180" s="6"/>
      <c r="K180" s="44">
        <f t="shared" si="30"/>
        <v>0</v>
      </c>
      <c r="L180" s="6"/>
      <c r="M180" s="6"/>
      <c r="N180" s="6"/>
      <c r="O180" s="44">
        <f t="shared" si="31"/>
        <v>0</v>
      </c>
      <c r="P180" s="38"/>
      <c r="Q180" s="38"/>
      <c r="R180" s="38"/>
      <c r="S180" s="24" t="str">
        <f>IFERROR(INDEX(List!$D:$D,MATCH('Cash Flow_Rev'!$T180,List!$E:$E,0)),"")</f>
        <v/>
      </c>
      <c r="T180" s="2"/>
    </row>
    <row r="181" spans="2:20">
      <c r="B181" s="18">
        <f t="shared" si="27"/>
        <v>0</v>
      </c>
      <c r="C181" s="44">
        <f t="shared" si="28"/>
        <v>0</v>
      </c>
      <c r="D181" s="6"/>
      <c r="E181" s="6"/>
      <c r="F181" s="6"/>
      <c r="G181" s="44">
        <f t="shared" si="29"/>
        <v>0</v>
      </c>
      <c r="H181" s="6"/>
      <c r="I181" s="6"/>
      <c r="J181" s="6"/>
      <c r="K181" s="44">
        <f t="shared" si="30"/>
        <v>0</v>
      </c>
      <c r="L181" s="6"/>
      <c r="M181" s="6"/>
      <c r="N181" s="6"/>
      <c r="O181" s="44">
        <f t="shared" si="31"/>
        <v>0</v>
      </c>
      <c r="P181" s="38"/>
      <c r="Q181" s="38"/>
      <c r="R181" s="38"/>
      <c r="S181" s="24" t="str">
        <f>IFERROR(INDEX(List!$D:$D,MATCH('Cash Flow_Rev'!$T181,List!$E:$E,0)),"")</f>
        <v/>
      </c>
      <c r="T181" s="2"/>
    </row>
    <row r="182" spans="2:20">
      <c r="B182" s="18">
        <f t="shared" si="27"/>
        <v>0</v>
      </c>
      <c r="C182" s="44">
        <f t="shared" si="28"/>
        <v>0</v>
      </c>
      <c r="D182" s="6"/>
      <c r="E182" s="6"/>
      <c r="F182" s="6"/>
      <c r="G182" s="44">
        <f t="shared" si="29"/>
        <v>0</v>
      </c>
      <c r="H182" s="6"/>
      <c r="I182" s="6"/>
      <c r="J182" s="6"/>
      <c r="K182" s="44">
        <f t="shared" si="30"/>
        <v>0</v>
      </c>
      <c r="L182" s="6"/>
      <c r="M182" s="6"/>
      <c r="N182" s="6"/>
      <c r="O182" s="44">
        <f t="shared" si="31"/>
        <v>0</v>
      </c>
      <c r="P182" s="38"/>
      <c r="Q182" s="38"/>
      <c r="R182" s="38"/>
      <c r="S182" s="24" t="str">
        <f>IFERROR(INDEX(List!$D:$D,MATCH('Cash Flow_Rev'!$T182,List!$E:$E,0)),"")</f>
        <v/>
      </c>
      <c r="T182" s="2"/>
    </row>
    <row r="183" spans="2:20">
      <c r="B183" s="18">
        <f t="shared" si="27"/>
        <v>0</v>
      </c>
      <c r="C183" s="44">
        <f t="shared" si="28"/>
        <v>0</v>
      </c>
      <c r="D183" s="6"/>
      <c r="E183" s="6"/>
      <c r="F183" s="6"/>
      <c r="G183" s="44">
        <f t="shared" si="29"/>
        <v>0</v>
      </c>
      <c r="H183" s="6"/>
      <c r="I183" s="6"/>
      <c r="J183" s="6"/>
      <c r="K183" s="44">
        <f t="shared" si="30"/>
        <v>0</v>
      </c>
      <c r="L183" s="6"/>
      <c r="M183" s="6"/>
      <c r="N183" s="6"/>
      <c r="O183" s="44">
        <f t="shared" si="31"/>
        <v>0</v>
      </c>
      <c r="P183" s="38"/>
      <c r="Q183" s="38"/>
      <c r="R183" s="38"/>
      <c r="S183" s="24" t="str">
        <f>IFERROR(INDEX(List!$D:$D,MATCH('Cash Flow_Rev'!$T183,List!$E:$E,0)),"")</f>
        <v/>
      </c>
      <c r="T183" s="2"/>
    </row>
    <row r="184" spans="2:20">
      <c r="B184" s="18">
        <f t="shared" si="27"/>
        <v>0</v>
      </c>
      <c r="C184" s="44">
        <f t="shared" si="28"/>
        <v>0</v>
      </c>
      <c r="D184" s="6"/>
      <c r="E184" s="6"/>
      <c r="F184" s="6"/>
      <c r="G184" s="44">
        <f t="shared" si="29"/>
        <v>0</v>
      </c>
      <c r="H184" s="6"/>
      <c r="I184" s="6"/>
      <c r="J184" s="6"/>
      <c r="K184" s="44">
        <f t="shared" si="30"/>
        <v>0</v>
      </c>
      <c r="L184" s="6"/>
      <c r="M184" s="6"/>
      <c r="N184" s="6"/>
      <c r="O184" s="44">
        <f t="shared" si="31"/>
        <v>0</v>
      </c>
      <c r="P184" s="38"/>
      <c r="Q184" s="38"/>
      <c r="R184" s="38"/>
      <c r="S184" s="24" t="str">
        <f>IFERROR(INDEX(List!$D:$D,MATCH('Cash Flow_Rev'!$T184,List!$E:$E,0)),"")</f>
        <v/>
      </c>
      <c r="T184" s="2"/>
    </row>
    <row r="185" spans="2:20">
      <c r="B185" s="18">
        <f t="shared" si="27"/>
        <v>0</v>
      </c>
      <c r="C185" s="44">
        <f t="shared" si="28"/>
        <v>0</v>
      </c>
      <c r="D185" s="6"/>
      <c r="E185" s="6"/>
      <c r="F185" s="6"/>
      <c r="G185" s="44">
        <f t="shared" si="29"/>
        <v>0</v>
      </c>
      <c r="H185" s="6"/>
      <c r="I185" s="6"/>
      <c r="J185" s="6"/>
      <c r="K185" s="44">
        <f t="shared" si="30"/>
        <v>0</v>
      </c>
      <c r="L185" s="6"/>
      <c r="M185" s="6"/>
      <c r="N185" s="6"/>
      <c r="O185" s="44">
        <f t="shared" si="31"/>
        <v>0</v>
      </c>
      <c r="P185" s="38"/>
      <c r="Q185" s="38"/>
      <c r="R185" s="38"/>
      <c r="S185" s="24" t="str">
        <f>IFERROR(INDEX(List!$D:$D,MATCH('Cash Flow_Rev'!$T185,List!$E:$E,0)),"")</f>
        <v/>
      </c>
      <c r="T185" s="2"/>
    </row>
    <row r="186" spans="2:20">
      <c r="B186" s="18">
        <f t="shared" si="27"/>
        <v>0</v>
      </c>
      <c r="C186" s="44">
        <f t="shared" si="28"/>
        <v>0</v>
      </c>
      <c r="D186" s="6"/>
      <c r="E186" s="6"/>
      <c r="F186" s="6"/>
      <c r="G186" s="44">
        <f t="shared" si="29"/>
        <v>0</v>
      </c>
      <c r="H186" s="6"/>
      <c r="I186" s="6"/>
      <c r="J186" s="6"/>
      <c r="K186" s="44">
        <f t="shared" si="30"/>
        <v>0</v>
      </c>
      <c r="L186" s="6"/>
      <c r="M186" s="6"/>
      <c r="N186" s="6"/>
      <c r="O186" s="44">
        <f t="shared" si="31"/>
        <v>0</v>
      </c>
      <c r="P186" s="38"/>
      <c r="Q186" s="38"/>
      <c r="R186" s="38"/>
      <c r="S186" s="24" t="str">
        <f>IFERROR(INDEX(List!$D:$D,MATCH('Cash Flow_Rev'!$T186,List!$E:$E,0)),"")</f>
        <v/>
      </c>
      <c r="T186" s="2"/>
    </row>
    <row r="187" spans="2:20">
      <c r="B187" s="18">
        <f t="shared" si="27"/>
        <v>0</v>
      </c>
      <c r="C187" s="44">
        <f t="shared" si="28"/>
        <v>0</v>
      </c>
      <c r="D187" s="6"/>
      <c r="E187" s="6"/>
      <c r="F187" s="6"/>
      <c r="G187" s="44">
        <f t="shared" si="29"/>
        <v>0</v>
      </c>
      <c r="H187" s="6"/>
      <c r="I187" s="6"/>
      <c r="J187" s="6"/>
      <c r="K187" s="44">
        <f t="shared" si="30"/>
        <v>0</v>
      </c>
      <c r="L187" s="6"/>
      <c r="M187" s="6"/>
      <c r="N187" s="6"/>
      <c r="O187" s="44">
        <f t="shared" si="31"/>
        <v>0</v>
      </c>
      <c r="P187" s="38"/>
      <c r="Q187" s="38"/>
      <c r="R187" s="38"/>
      <c r="S187" s="24" t="str">
        <f>IFERROR(INDEX(List!$D:$D,MATCH('Cash Flow_Rev'!$T187,List!$E:$E,0)),"")</f>
        <v/>
      </c>
      <c r="T187" s="2"/>
    </row>
    <row r="188" spans="2:20">
      <c r="B188" s="18">
        <f t="shared" si="27"/>
        <v>0</v>
      </c>
      <c r="C188" s="44">
        <f t="shared" si="28"/>
        <v>0</v>
      </c>
      <c r="D188" s="6"/>
      <c r="E188" s="6"/>
      <c r="F188" s="6"/>
      <c r="G188" s="44">
        <f t="shared" si="29"/>
        <v>0</v>
      </c>
      <c r="H188" s="6"/>
      <c r="I188" s="6"/>
      <c r="J188" s="6"/>
      <c r="K188" s="44">
        <f t="shared" si="30"/>
        <v>0</v>
      </c>
      <c r="L188" s="6"/>
      <c r="M188" s="6"/>
      <c r="N188" s="6"/>
      <c r="O188" s="44">
        <f t="shared" si="31"/>
        <v>0</v>
      </c>
      <c r="P188" s="38"/>
      <c r="Q188" s="38"/>
      <c r="R188" s="38"/>
      <c r="S188" s="24" t="str">
        <f>IFERROR(INDEX(List!$D:$D,MATCH('Cash Flow_Rev'!$T188,List!$E:$E,0)),"")</f>
        <v/>
      </c>
      <c r="T188" s="2"/>
    </row>
    <row r="189" spans="2:20">
      <c r="B189" s="18">
        <f t="shared" si="27"/>
        <v>0</v>
      </c>
      <c r="C189" s="44">
        <f t="shared" si="28"/>
        <v>0</v>
      </c>
      <c r="D189" s="6"/>
      <c r="E189" s="6"/>
      <c r="F189" s="6"/>
      <c r="G189" s="44">
        <f t="shared" si="29"/>
        <v>0</v>
      </c>
      <c r="H189" s="6"/>
      <c r="I189" s="6"/>
      <c r="J189" s="6"/>
      <c r="K189" s="44">
        <f t="shared" si="30"/>
        <v>0</v>
      </c>
      <c r="L189" s="6"/>
      <c r="M189" s="6"/>
      <c r="N189" s="6"/>
      <c r="O189" s="44">
        <f t="shared" si="31"/>
        <v>0</v>
      </c>
      <c r="P189" s="38"/>
      <c r="Q189" s="38"/>
      <c r="R189" s="38"/>
      <c r="S189" s="24" t="str">
        <f>IFERROR(INDEX(List!$D:$D,MATCH('Cash Flow_Rev'!$T189,List!$E:$E,0)),"")</f>
        <v/>
      </c>
      <c r="T189" s="2"/>
    </row>
    <row r="190" spans="2:20">
      <c r="B190" s="18">
        <f t="shared" si="27"/>
        <v>0</v>
      </c>
      <c r="C190" s="44">
        <f t="shared" si="28"/>
        <v>0</v>
      </c>
      <c r="D190" s="6"/>
      <c r="E190" s="6"/>
      <c r="F190" s="6"/>
      <c r="G190" s="44">
        <f t="shared" si="29"/>
        <v>0</v>
      </c>
      <c r="H190" s="6"/>
      <c r="I190" s="6"/>
      <c r="J190" s="6"/>
      <c r="K190" s="44">
        <f t="shared" si="30"/>
        <v>0</v>
      </c>
      <c r="L190" s="6"/>
      <c r="M190" s="6"/>
      <c r="N190" s="6"/>
      <c r="O190" s="44">
        <f t="shared" si="31"/>
        <v>0</v>
      </c>
      <c r="P190" s="38"/>
      <c r="Q190" s="38"/>
      <c r="R190" s="38"/>
      <c r="S190" s="24" t="str">
        <f>IFERROR(INDEX(List!$D:$D,MATCH('Cash Flow_Rev'!$T190,List!$E:$E,0)),"")</f>
        <v/>
      </c>
      <c r="T190" s="2"/>
    </row>
    <row r="191" spans="2:20">
      <c r="B191" s="18">
        <f t="shared" si="27"/>
        <v>0</v>
      </c>
      <c r="C191" s="44">
        <f t="shared" si="28"/>
        <v>0</v>
      </c>
      <c r="D191" s="6"/>
      <c r="E191" s="6"/>
      <c r="F191" s="6"/>
      <c r="G191" s="44">
        <f t="shared" si="29"/>
        <v>0</v>
      </c>
      <c r="H191" s="6"/>
      <c r="I191" s="6"/>
      <c r="J191" s="6"/>
      <c r="K191" s="44">
        <f t="shared" si="30"/>
        <v>0</v>
      </c>
      <c r="L191" s="6"/>
      <c r="M191" s="6"/>
      <c r="N191" s="6"/>
      <c r="O191" s="44">
        <f t="shared" si="31"/>
        <v>0</v>
      </c>
      <c r="P191" s="38"/>
      <c r="Q191" s="38"/>
      <c r="R191" s="38"/>
      <c r="S191" s="24" t="str">
        <f>IFERROR(INDEX(List!$D:$D,MATCH('Cash Flow_Rev'!$T191,List!$E:$E,0)),"")</f>
        <v/>
      </c>
      <c r="T191" s="2"/>
    </row>
    <row r="192" spans="2:20">
      <c r="B192" s="18">
        <f t="shared" si="27"/>
        <v>0</v>
      </c>
      <c r="C192" s="44">
        <f t="shared" si="28"/>
        <v>0</v>
      </c>
      <c r="D192" s="6"/>
      <c r="E192" s="6"/>
      <c r="F192" s="6"/>
      <c r="G192" s="44">
        <f t="shared" si="29"/>
        <v>0</v>
      </c>
      <c r="H192" s="6"/>
      <c r="I192" s="6"/>
      <c r="J192" s="6"/>
      <c r="K192" s="44">
        <f t="shared" si="30"/>
        <v>0</v>
      </c>
      <c r="L192" s="6"/>
      <c r="M192" s="6"/>
      <c r="N192" s="6"/>
      <c r="O192" s="44">
        <f t="shared" si="31"/>
        <v>0</v>
      </c>
      <c r="P192" s="38"/>
      <c r="Q192" s="38"/>
      <c r="R192" s="38"/>
      <c r="S192" s="24" t="str">
        <f>IFERROR(INDEX(List!$D:$D,MATCH('Cash Flow_Rev'!$T192,List!$E:$E,0)),"")</f>
        <v/>
      </c>
      <c r="T192" s="2"/>
    </row>
    <row r="193" spans="2:20">
      <c r="B193" s="18">
        <f t="shared" si="27"/>
        <v>0</v>
      </c>
      <c r="C193" s="44">
        <f t="shared" si="28"/>
        <v>0</v>
      </c>
      <c r="D193" s="6"/>
      <c r="E193" s="6"/>
      <c r="F193" s="6"/>
      <c r="G193" s="44">
        <f t="shared" si="29"/>
        <v>0</v>
      </c>
      <c r="H193" s="6"/>
      <c r="I193" s="6"/>
      <c r="J193" s="6"/>
      <c r="K193" s="44">
        <f t="shared" si="30"/>
        <v>0</v>
      </c>
      <c r="L193" s="6"/>
      <c r="M193" s="6"/>
      <c r="N193" s="6"/>
      <c r="O193" s="44">
        <f t="shared" si="31"/>
        <v>0</v>
      </c>
      <c r="P193" s="38"/>
      <c r="Q193" s="38"/>
      <c r="R193" s="38"/>
      <c r="S193" s="24" t="str">
        <f>IFERROR(INDEX(List!$D:$D,MATCH('Cash Flow_Rev'!$T193,List!$E:$E,0)),"")</f>
        <v/>
      </c>
      <c r="T193" s="2"/>
    </row>
    <row r="194" spans="2:20">
      <c r="B194" s="18">
        <f t="shared" si="27"/>
        <v>0</v>
      </c>
      <c r="C194" s="44">
        <f t="shared" si="28"/>
        <v>0</v>
      </c>
      <c r="D194" s="6"/>
      <c r="E194" s="6"/>
      <c r="F194" s="6"/>
      <c r="G194" s="44">
        <f t="shared" si="29"/>
        <v>0</v>
      </c>
      <c r="H194" s="6"/>
      <c r="I194" s="6"/>
      <c r="J194" s="6"/>
      <c r="K194" s="44">
        <f t="shared" si="30"/>
        <v>0</v>
      </c>
      <c r="L194" s="6"/>
      <c r="M194" s="6"/>
      <c r="N194" s="6"/>
      <c r="O194" s="44">
        <f t="shared" si="31"/>
        <v>0</v>
      </c>
      <c r="P194" s="38"/>
      <c r="Q194" s="38"/>
      <c r="R194" s="38"/>
      <c r="S194" s="24" t="str">
        <f>IFERROR(INDEX(List!$D:$D,MATCH('Cash Flow_Rev'!$T194,List!$E:$E,0)),"")</f>
        <v/>
      </c>
      <c r="T194" s="2"/>
    </row>
    <row r="195" spans="2:20">
      <c r="B195" s="18">
        <f t="shared" si="27"/>
        <v>0</v>
      </c>
      <c r="C195" s="44">
        <f t="shared" si="28"/>
        <v>0</v>
      </c>
      <c r="D195" s="6"/>
      <c r="E195" s="6"/>
      <c r="F195" s="6"/>
      <c r="G195" s="44">
        <f t="shared" si="29"/>
        <v>0</v>
      </c>
      <c r="H195" s="6"/>
      <c r="I195" s="6"/>
      <c r="J195" s="6"/>
      <c r="K195" s="44">
        <f t="shared" si="30"/>
        <v>0</v>
      </c>
      <c r="L195" s="6"/>
      <c r="M195" s="6"/>
      <c r="N195" s="6"/>
      <c r="O195" s="44">
        <f t="shared" si="31"/>
        <v>0</v>
      </c>
      <c r="P195" s="38"/>
      <c r="Q195" s="38"/>
      <c r="R195" s="38"/>
      <c r="S195" s="24" t="str">
        <f>IFERROR(INDEX(List!$D:$D,MATCH('Cash Flow_Rev'!$T195,List!$E:$E,0)),"")</f>
        <v/>
      </c>
      <c r="T195" s="2"/>
    </row>
    <row r="196" spans="2:20">
      <c r="B196" s="18">
        <f t="shared" si="27"/>
        <v>0</v>
      </c>
      <c r="C196" s="44">
        <f t="shared" si="28"/>
        <v>0</v>
      </c>
      <c r="D196" s="6"/>
      <c r="E196" s="6"/>
      <c r="F196" s="6"/>
      <c r="G196" s="44">
        <f t="shared" si="29"/>
        <v>0</v>
      </c>
      <c r="H196" s="6"/>
      <c r="I196" s="6"/>
      <c r="J196" s="6"/>
      <c r="K196" s="44">
        <f t="shared" si="30"/>
        <v>0</v>
      </c>
      <c r="L196" s="6"/>
      <c r="M196" s="6"/>
      <c r="N196" s="6"/>
      <c r="O196" s="44">
        <f t="shared" si="31"/>
        <v>0</v>
      </c>
      <c r="P196" s="38"/>
      <c r="Q196" s="38"/>
      <c r="R196" s="38"/>
      <c r="S196" s="24" t="str">
        <f>IFERROR(INDEX(List!$D:$D,MATCH('Cash Flow_Rev'!$T196,List!$E:$E,0)),"")</f>
        <v/>
      </c>
      <c r="T196" s="2"/>
    </row>
    <row r="197" spans="2:20">
      <c r="B197" s="18">
        <f t="shared" si="27"/>
        <v>0</v>
      </c>
      <c r="C197" s="44">
        <f t="shared" si="28"/>
        <v>0</v>
      </c>
      <c r="D197" s="6"/>
      <c r="E197" s="6"/>
      <c r="F197" s="6"/>
      <c r="G197" s="44">
        <f t="shared" si="29"/>
        <v>0</v>
      </c>
      <c r="H197" s="6"/>
      <c r="I197" s="6"/>
      <c r="J197" s="6"/>
      <c r="K197" s="44">
        <f t="shared" si="30"/>
        <v>0</v>
      </c>
      <c r="L197" s="6"/>
      <c r="M197" s="6"/>
      <c r="N197" s="6"/>
      <c r="O197" s="44">
        <f t="shared" si="31"/>
        <v>0</v>
      </c>
      <c r="P197" s="38"/>
      <c r="Q197" s="38"/>
      <c r="R197" s="38"/>
      <c r="S197" s="24" t="str">
        <f>IFERROR(INDEX(List!$D:$D,MATCH('Cash Flow_Rev'!$T197,List!$E:$E,0)),"")</f>
        <v/>
      </c>
      <c r="T197" s="2"/>
    </row>
    <row r="198" spans="2:20">
      <c r="B198" s="18">
        <f t="shared" si="27"/>
        <v>0</v>
      </c>
      <c r="C198" s="44">
        <f t="shared" si="28"/>
        <v>0</v>
      </c>
      <c r="D198" s="6"/>
      <c r="E198" s="6"/>
      <c r="F198" s="6"/>
      <c r="G198" s="44">
        <f t="shared" si="29"/>
        <v>0</v>
      </c>
      <c r="H198" s="6"/>
      <c r="I198" s="6"/>
      <c r="J198" s="6"/>
      <c r="K198" s="44">
        <f t="shared" si="30"/>
        <v>0</v>
      </c>
      <c r="L198" s="6"/>
      <c r="M198" s="6"/>
      <c r="N198" s="6"/>
      <c r="O198" s="44">
        <f t="shared" si="31"/>
        <v>0</v>
      </c>
      <c r="P198" s="38"/>
      <c r="Q198" s="38"/>
      <c r="R198" s="38"/>
      <c r="S198" s="24" t="str">
        <f>IFERROR(INDEX(List!$D:$D,MATCH('Cash Flow_Rev'!$T198,List!$E:$E,0)),"")</f>
        <v/>
      </c>
      <c r="T198" s="2"/>
    </row>
    <row r="199" spans="2:20">
      <c r="B199" s="18">
        <f t="shared" ref="B199:B262" si="32">O199+K199+G199+C199</f>
        <v>0</v>
      </c>
      <c r="C199" s="44">
        <f t="shared" ref="C199:C262" si="33">SUM(D199:F199)</f>
        <v>0</v>
      </c>
      <c r="D199" s="6"/>
      <c r="E199" s="6"/>
      <c r="F199" s="6"/>
      <c r="G199" s="44">
        <f t="shared" ref="G199:G262" si="34">SUM(H199:J199)</f>
        <v>0</v>
      </c>
      <c r="H199" s="6"/>
      <c r="I199" s="6"/>
      <c r="J199" s="6"/>
      <c r="K199" s="44">
        <f t="shared" ref="K199:K262" si="35">SUM(L199:N199)</f>
        <v>0</v>
      </c>
      <c r="L199" s="6"/>
      <c r="M199" s="6"/>
      <c r="N199" s="6"/>
      <c r="O199" s="44">
        <f t="shared" ref="O199:O262" si="36">SUM(P199:R199)</f>
        <v>0</v>
      </c>
      <c r="P199" s="38"/>
      <c r="Q199" s="38"/>
      <c r="R199" s="38"/>
      <c r="S199" s="24" t="str">
        <f>IFERROR(INDEX(List!$D:$D,MATCH('Cash Flow_Rev'!$T199,List!$E:$E,0)),"")</f>
        <v/>
      </c>
      <c r="T199" s="2"/>
    </row>
    <row r="200" spans="2:20">
      <c r="B200" s="18">
        <f t="shared" si="32"/>
        <v>0</v>
      </c>
      <c r="C200" s="44">
        <f t="shared" si="33"/>
        <v>0</v>
      </c>
      <c r="D200" s="6"/>
      <c r="E200" s="6"/>
      <c r="F200" s="6"/>
      <c r="G200" s="44">
        <f t="shared" si="34"/>
        <v>0</v>
      </c>
      <c r="H200" s="6"/>
      <c r="I200" s="6"/>
      <c r="J200" s="6"/>
      <c r="K200" s="44">
        <f t="shared" si="35"/>
        <v>0</v>
      </c>
      <c r="L200" s="6"/>
      <c r="M200" s="6"/>
      <c r="N200" s="6"/>
      <c r="O200" s="44">
        <f t="shared" si="36"/>
        <v>0</v>
      </c>
      <c r="P200" s="38"/>
      <c r="Q200" s="38"/>
      <c r="R200" s="38"/>
      <c r="S200" s="24" t="str">
        <f>IFERROR(INDEX(List!$D:$D,MATCH('Cash Flow_Rev'!$T200,List!$E:$E,0)),"")</f>
        <v/>
      </c>
      <c r="T200" s="2"/>
    </row>
    <row r="201" spans="2:20">
      <c r="B201" s="18">
        <f t="shared" si="32"/>
        <v>0</v>
      </c>
      <c r="C201" s="44">
        <f t="shared" si="33"/>
        <v>0</v>
      </c>
      <c r="D201" s="6"/>
      <c r="E201" s="6"/>
      <c r="F201" s="6"/>
      <c r="G201" s="44">
        <f t="shared" si="34"/>
        <v>0</v>
      </c>
      <c r="H201" s="6"/>
      <c r="I201" s="6"/>
      <c r="J201" s="6"/>
      <c r="K201" s="44">
        <f t="shared" si="35"/>
        <v>0</v>
      </c>
      <c r="L201" s="6"/>
      <c r="M201" s="6"/>
      <c r="N201" s="6"/>
      <c r="O201" s="44">
        <f t="shared" si="36"/>
        <v>0</v>
      </c>
      <c r="P201" s="38"/>
      <c r="Q201" s="38"/>
      <c r="R201" s="38"/>
      <c r="S201" s="24" t="str">
        <f>IFERROR(INDEX(List!$D:$D,MATCH('Cash Flow_Rev'!$T201,List!$E:$E,0)),"")</f>
        <v/>
      </c>
      <c r="T201" s="2"/>
    </row>
    <row r="202" spans="2:20">
      <c r="B202" s="18">
        <f t="shared" si="32"/>
        <v>0</v>
      </c>
      <c r="C202" s="44">
        <f t="shared" si="33"/>
        <v>0</v>
      </c>
      <c r="D202" s="6"/>
      <c r="E202" s="6"/>
      <c r="F202" s="6"/>
      <c r="G202" s="44">
        <f t="shared" si="34"/>
        <v>0</v>
      </c>
      <c r="H202" s="6"/>
      <c r="I202" s="6"/>
      <c r="J202" s="6"/>
      <c r="K202" s="44">
        <f t="shared" si="35"/>
        <v>0</v>
      </c>
      <c r="L202" s="6"/>
      <c r="M202" s="6"/>
      <c r="N202" s="6"/>
      <c r="O202" s="44">
        <f t="shared" si="36"/>
        <v>0</v>
      </c>
      <c r="P202" s="38"/>
      <c r="Q202" s="38"/>
      <c r="R202" s="38"/>
      <c r="S202" s="24" t="str">
        <f>IFERROR(INDEX(List!$D:$D,MATCH('Cash Flow_Rev'!$T202,List!$E:$E,0)),"")</f>
        <v/>
      </c>
      <c r="T202" s="2"/>
    </row>
    <row r="203" spans="2:20">
      <c r="B203" s="18">
        <f t="shared" si="32"/>
        <v>0</v>
      </c>
      <c r="C203" s="44">
        <f t="shared" si="33"/>
        <v>0</v>
      </c>
      <c r="D203" s="6"/>
      <c r="E203" s="6"/>
      <c r="F203" s="6"/>
      <c r="G203" s="44">
        <f t="shared" si="34"/>
        <v>0</v>
      </c>
      <c r="H203" s="6"/>
      <c r="I203" s="6"/>
      <c r="J203" s="6"/>
      <c r="K203" s="44">
        <f t="shared" si="35"/>
        <v>0</v>
      </c>
      <c r="L203" s="6"/>
      <c r="M203" s="6"/>
      <c r="N203" s="6"/>
      <c r="O203" s="44">
        <f t="shared" si="36"/>
        <v>0</v>
      </c>
      <c r="P203" s="38"/>
      <c r="Q203" s="38"/>
      <c r="R203" s="38"/>
      <c r="S203" s="24" t="str">
        <f>IFERROR(INDEX(List!$D:$D,MATCH('Cash Flow_Rev'!$T203,List!$E:$E,0)),"")</f>
        <v/>
      </c>
      <c r="T203" s="2"/>
    </row>
    <row r="204" spans="2:20">
      <c r="B204" s="18">
        <f t="shared" si="32"/>
        <v>0</v>
      </c>
      <c r="C204" s="44">
        <f t="shared" si="33"/>
        <v>0</v>
      </c>
      <c r="D204" s="6"/>
      <c r="E204" s="6"/>
      <c r="F204" s="6"/>
      <c r="G204" s="44">
        <f t="shared" si="34"/>
        <v>0</v>
      </c>
      <c r="H204" s="6"/>
      <c r="I204" s="6"/>
      <c r="J204" s="6"/>
      <c r="K204" s="44">
        <f t="shared" si="35"/>
        <v>0</v>
      </c>
      <c r="L204" s="6"/>
      <c r="M204" s="6"/>
      <c r="N204" s="6"/>
      <c r="O204" s="44">
        <f t="shared" si="36"/>
        <v>0</v>
      </c>
      <c r="P204" s="38"/>
      <c r="Q204" s="38"/>
      <c r="R204" s="38"/>
      <c r="S204" s="24" t="str">
        <f>IFERROR(INDEX(List!$D:$D,MATCH('Cash Flow_Rev'!$T204,List!$E:$E,0)),"")</f>
        <v/>
      </c>
      <c r="T204" s="2"/>
    </row>
    <row r="205" spans="2:20">
      <c r="B205" s="18">
        <f t="shared" si="32"/>
        <v>0</v>
      </c>
      <c r="C205" s="44">
        <f t="shared" si="33"/>
        <v>0</v>
      </c>
      <c r="D205" s="6"/>
      <c r="E205" s="6"/>
      <c r="F205" s="6"/>
      <c r="G205" s="44">
        <f t="shared" si="34"/>
        <v>0</v>
      </c>
      <c r="H205" s="6"/>
      <c r="I205" s="6"/>
      <c r="J205" s="6"/>
      <c r="K205" s="44">
        <f t="shared" si="35"/>
        <v>0</v>
      </c>
      <c r="L205" s="6"/>
      <c r="M205" s="6"/>
      <c r="N205" s="6"/>
      <c r="O205" s="44">
        <f t="shared" si="36"/>
        <v>0</v>
      </c>
      <c r="P205" s="38"/>
      <c r="Q205" s="38"/>
      <c r="R205" s="38"/>
      <c r="S205" s="24" t="str">
        <f>IFERROR(INDEX(List!$D:$D,MATCH('Cash Flow_Rev'!$T205,List!$E:$E,0)),"")</f>
        <v/>
      </c>
      <c r="T205" s="2"/>
    </row>
    <row r="206" spans="2:20">
      <c r="B206" s="18">
        <f t="shared" si="32"/>
        <v>0</v>
      </c>
      <c r="C206" s="44">
        <f t="shared" si="33"/>
        <v>0</v>
      </c>
      <c r="D206" s="6"/>
      <c r="E206" s="6"/>
      <c r="F206" s="6"/>
      <c r="G206" s="44">
        <f t="shared" si="34"/>
        <v>0</v>
      </c>
      <c r="H206" s="6"/>
      <c r="I206" s="6"/>
      <c r="J206" s="6"/>
      <c r="K206" s="44">
        <f t="shared" si="35"/>
        <v>0</v>
      </c>
      <c r="L206" s="6"/>
      <c r="M206" s="6"/>
      <c r="N206" s="6"/>
      <c r="O206" s="44">
        <f t="shared" si="36"/>
        <v>0</v>
      </c>
      <c r="P206" s="38"/>
      <c r="Q206" s="38"/>
      <c r="R206" s="38"/>
      <c r="S206" s="24" t="str">
        <f>IFERROR(INDEX(List!$D:$D,MATCH('Cash Flow_Rev'!$T206,List!$E:$E,0)),"")</f>
        <v/>
      </c>
      <c r="T206" s="2"/>
    </row>
    <row r="207" spans="2:20">
      <c r="B207" s="18">
        <f t="shared" si="32"/>
        <v>0</v>
      </c>
      <c r="C207" s="44">
        <f t="shared" si="33"/>
        <v>0</v>
      </c>
      <c r="D207" s="6"/>
      <c r="E207" s="6"/>
      <c r="F207" s="6"/>
      <c r="G207" s="44">
        <f t="shared" si="34"/>
        <v>0</v>
      </c>
      <c r="H207" s="6"/>
      <c r="I207" s="6"/>
      <c r="J207" s="6"/>
      <c r="K207" s="44">
        <f t="shared" si="35"/>
        <v>0</v>
      </c>
      <c r="L207" s="6"/>
      <c r="M207" s="6"/>
      <c r="N207" s="6"/>
      <c r="O207" s="44">
        <f t="shared" si="36"/>
        <v>0</v>
      </c>
      <c r="P207" s="38"/>
      <c r="Q207" s="38"/>
      <c r="R207" s="38"/>
      <c r="S207" s="24" t="str">
        <f>IFERROR(INDEX(List!$D:$D,MATCH('Cash Flow_Rev'!$T207,List!$E:$E,0)),"")</f>
        <v/>
      </c>
      <c r="T207" s="2"/>
    </row>
    <row r="208" spans="2:20">
      <c r="B208" s="18">
        <f t="shared" si="32"/>
        <v>0</v>
      </c>
      <c r="C208" s="44">
        <f t="shared" si="33"/>
        <v>0</v>
      </c>
      <c r="D208" s="6"/>
      <c r="E208" s="6"/>
      <c r="F208" s="6"/>
      <c r="G208" s="44">
        <f t="shared" si="34"/>
        <v>0</v>
      </c>
      <c r="H208" s="6"/>
      <c r="I208" s="6"/>
      <c r="J208" s="6"/>
      <c r="K208" s="44">
        <f t="shared" si="35"/>
        <v>0</v>
      </c>
      <c r="L208" s="6"/>
      <c r="M208" s="6"/>
      <c r="N208" s="6"/>
      <c r="O208" s="44">
        <f t="shared" si="36"/>
        <v>0</v>
      </c>
      <c r="P208" s="38"/>
      <c r="Q208" s="38"/>
      <c r="R208" s="38"/>
      <c r="S208" s="24" t="str">
        <f>IFERROR(INDEX(List!$D:$D,MATCH('Cash Flow_Rev'!$T208,List!$E:$E,0)),"")</f>
        <v/>
      </c>
      <c r="T208" s="2"/>
    </row>
    <row r="209" spans="2:20">
      <c r="B209" s="18">
        <f t="shared" si="32"/>
        <v>0</v>
      </c>
      <c r="C209" s="44">
        <f t="shared" si="33"/>
        <v>0</v>
      </c>
      <c r="D209" s="6"/>
      <c r="E209" s="6"/>
      <c r="F209" s="6"/>
      <c r="G209" s="44">
        <f t="shared" si="34"/>
        <v>0</v>
      </c>
      <c r="H209" s="6"/>
      <c r="I209" s="6"/>
      <c r="J209" s="6"/>
      <c r="K209" s="44">
        <f t="shared" si="35"/>
        <v>0</v>
      </c>
      <c r="L209" s="6"/>
      <c r="M209" s="6"/>
      <c r="N209" s="6"/>
      <c r="O209" s="44">
        <f t="shared" si="36"/>
        <v>0</v>
      </c>
      <c r="P209" s="38"/>
      <c r="Q209" s="38"/>
      <c r="R209" s="38"/>
      <c r="S209" s="24" t="str">
        <f>IFERROR(INDEX(List!$D:$D,MATCH('Cash Flow_Rev'!$T209,List!$E:$E,0)),"")</f>
        <v/>
      </c>
      <c r="T209" s="2"/>
    </row>
    <row r="210" spans="2:20">
      <c r="B210" s="18">
        <f t="shared" si="32"/>
        <v>0</v>
      </c>
      <c r="C210" s="44">
        <f t="shared" si="33"/>
        <v>0</v>
      </c>
      <c r="D210" s="6"/>
      <c r="E210" s="6"/>
      <c r="F210" s="6"/>
      <c r="G210" s="44">
        <f t="shared" si="34"/>
        <v>0</v>
      </c>
      <c r="H210" s="6"/>
      <c r="I210" s="6"/>
      <c r="J210" s="6"/>
      <c r="K210" s="44">
        <f t="shared" si="35"/>
        <v>0</v>
      </c>
      <c r="L210" s="6"/>
      <c r="M210" s="6"/>
      <c r="N210" s="6"/>
      <c r="O210" s="44">
        <f t="shared" si="36"/>
        <v>0</v>
      </c>
      <c r="P210" s="38"/>
      <c r="Q210" s="38"/>
      <c r="R210" s="38"/>
      <c r="S210" s="24" t="str">
        <f>IFERROR(INDEX(List!$D:$D,MATCH('Cash Flow_Rev'!$T210,List!$E:$E,0)),"")</f>
        <v/>
      </c>
      <c r="T210" s="2"/>
    </row>
    <row r="211" spans="2:20">
      <c r="B211" s="18">
        <f t="shared" si="32"/>
        <v>0</v>
      </c>
      <c r="C211" s="44">
        <f t="shared" si="33"/>
        <v>0</v>
      </c>
      <c r="D211" s="6"/>
      <c r="E211" s="6"/>
      <c r="F211" s="6"/>
      <c r="G211" s="44">
        <f t="shared" si="34"/>
        <v>0</v>
      </c>
      <c r="H211" s="6"/>
      <c r="I211" s="6"/>
      <c r="J211" s="6"/>
      <c r="K211" s="44">
        <f t="shared" si="35"/>
        <v>0</v>
      </c>
      <c r="L211" s="6"/>
      <c r="M211" s="6"/>
      <c r="N211" s="6"/>
      <c r="O211" s="44">
        <f t="shared" si="36"/>
        <v>0</v>
      </c>
      <c r="P211" s="38"/>
      <c r="Q211" s="38"/>
      <c r="R211" s="38"/>
      <c r="S211" s="24" t="str">
        <f>IFERROR(INDEX(List!$D:$D,MATCH('Cash Flow_Rev'!$T211,List!$E:$E,0)),"")</f>
        <v/>
      </c>
      <c r="T211" s="2"/>
    </row>
    <row r="212" spans="2:20">
      <c r="B212" s="18">
        <f t="shared" si="32"/>
        <v>0</v>
      </c>
      <c r="C212" s="44">
        <f t="shared" si="33"/>
        <v>0</v>
      </c>
      <c r="D212" s="6"/>
      <c r="E212" s="6"/>
      <c r="F212" s="6"/>
      <c r="G212" s="44">
        <f t="shared" si="34"/>
        <v>0</v>
      </c>
      <c r="H212" s="6"/>
      <c r="I212" s="6"/>
      <c r="J212" s="6"/>
      <c r="K212" s="44">
        <f t="shared" si="35"/>
        <v>0</v>
      </c>
      <c r="L212" s="6"/>
      <c r="M212" s="6"/>
      <c r="N212" s="6"/>
      <c r="O212" s="44">
        <f t="shared" si="36"/>
        <v>0</v>
      </c>
      <c r="P212" s="38"/>
      <c r="Q212" s="38"/>
      <c r="R212" s="38"/>
      <c r="S212" s="24" t="str">
        <f>IFERROR(INDEX(List!$D:$D,MATCH('Cash Flow_Rev'!$T212,List!$E:$E,0)),"")</f>
        <v/>
      </c>
      <c r="T212" s="2"/>
    </row>
    <row r="213" spans="2:20">
      <c r="B213" s="18">
        <f t="shared" si="32"/>
        <v>0</v>
      </c>
      <c r="C213" s="44">
        <f t="shared" si="33"/>
        <v>0</v>
      </c>
      <c r="D213" s="6"/>
      <c r="E213" s="6"/>
      <c r="F213" s="6"/>
      <c r="G213" s="44">
        <f t="shared" si="34"/>
        <v>0</v>
      </c>
      <c r="H213" s="6"/>
      <c r="I213" s="6"/>
      <c r="J213" s="6"/>
      <c r="K213" s="44">
        <f t="shared" si="35"/>
        <v>0</v>
      </c>
      <c r="L213" s="6"/>
      <c r="M213" s="6"/>
      <c r="N213" s="6"/>
      <c r="O213" s="44">
        <f t="shared" si="36"/>
        <v>0</v>
      </c>
      <c r="P213" s="38"/>
      <c r="Q213" s="38"/>
      <c r="R213" s="38"/>
      <c r="S213" s="24" t="str">
        <f>IFERROR(INDEX(List!$D:$D,MATCH('Cash Flow_Rev'!$T213,List!$E:$E,0)),"")</f>
        <v/>
      </c>
      <c r="T213" s="2"/>
    </row>
    <row r="214" spans="2:20">
      <c r="B214" s="18">
        <f t="shared" si="32"/>
        <v>0</v>
      </c>
      <c r="C214" s="44">
        <f t="shared" si="33"/>
        <v>0</v>
      </c>
      <c r="D214" s="6"/>
      <c r="E214" s="6"/>
      <c r="F214" s="6"/>
      <c r="G214" s="44">
        <f t="shared" si="34"/>
        <v>0</v>
      </c>
      <c r="H214" s="6"/>
      <c r="I214" s="6"/>
      <c r="J214" s="6"/>
      <c r="K214" s="44">
        <f t="shared" si="35"/>
        <v>0</v>
      </c>
      <c r="L214" s="6"/>
      <c r="M214" s="6"/>
      <c r="N214" s="6"/>
      <c r="O214" s="44">
        <f t="shared" si="36"/>
        <v>0</v>
      </c>
      <c r="P214" s="38"/>
      <c r="Q214" s="38"/>
      <c r="R214" s="38"/>
      <c r="S214" s="24" t="str">
        <f>IFERROR(INDEX(List!$D:$D,MATCH('Cash Flow_Rev'!$T214,List!$E:$E,0)),"")</f>
        <v/>
      </c>
      <c r="T214" s="2"/>
    </row>
    <row r="215" spans="2:20">
      <c r="B215" s="18">
        <f t="shared" si="32"/>
        <v>0</v>
      </c>
      <c r="C215" s="44">
        <f t="shared" si="33"/>
        <v>0</v>
      </c>
      <c r="D215" s="6"/>
      <c r="E215" s="6"/>
      <c r="F215" s="6"/>
      <c r="G215" s="44">
        <f t="shared" si="34"/>
        <v>0</v>
      </c>
      <c r="H215" s="6"/>
      <c r="I215" s="6"/>
      <c r="J215" s="6"/>
      <c r="K215" s="44">
        <f t="shared" si="35"/>
        <v>0</v>
      </c>
      <c r="L215" s="6"/>
      <c r="M215" s="6"/>
      <c r="N215" s="6"/>
      <c r="O215" s="44">
        <f t="shared" si="36"/>
        <v>0</v>
      </c>
      <c r="P215" s="38"/>
      <c r="Q215" s="38"/>
      <c r="R215" s="38"/>
      <c r="S215" s="24" t="str">
        <f>IFERROR(INDEX(List!$D:$D,MATCH('Cash Flow_Rev'!$T215,List!$E:$E,0)),"")</f>
        <v/>
      </c>
      <c r="T215" s="2"/>
    </row>
    <row r="216" spans="2:20">
      <c r="B216" s="18">
        <f t="shared" si="32"/>
        <v>0</v>
      </c>
      <c r="C216" s="44">
        <f t="shared" si="33"/>
        <v>0</v>
      </c>
      <c r="D216" s="6"/>
      <c r="E216" s="6"/>
      <c r="F216" s="6"/>
      <c r="G216" s="44">
        <f t="shared" si="34"/>
        <v>0</v>
      </c>
      <c r="H216" s="6"/>
      <c r="I216" s="6"/>
      <c r="J216" s="6"/>
      <c r="K216" s="44">
        <f t="shared" si="35"/>
        <v>0</v>
      </c>
      <c r="L216" s="6"/>
      <c r="M216" s="6"/>
      <c r="N216" s="6"/>
      <c r="O216" s="44">
        <f t="shared" si="36"/>
        <v>0</v>
      </c>
      <c r="P216" s="38"/>
      <c r="Q216" s="38"/>
      <c r="R216" s="38"/>
      <c r="S216" s="24" t="str">
        <f>IFERROR(INDEX(List!$D:$D,MATCH('Cash Flow_Rev'!$T216,List!$E:$E,0)),"")</f>
        <v/>
      </c>
      <c r="T216" s="2"/>
    </row>
    <row r="217" spans="2:20">
      <c r="B217" s="18">
        <f t="shared" si="32"/>
        <v>0</v>
      </c>
      <c r="C217" s="44">
        <f t="shared" si="33"/>
        <v>0</v>
      </c>
      <c r="D217" s="6"/>
      <c r="E217" s="6"/>
      <c r="F217" s="6"/>
      <c r="G217" s="44">
        <f t="shared" si="34"/>
        <v>0</v>
      </c>
      <c r="H217" s="6"/>
      <c r="I217" s="6"/>
      <c r="J217" s="6"/>
      <c r="K217" s="44">
        <f t="shared" si="35"/>
        <v>0</v>
      </c>
      <c r="L217" s="6"/>
      <c r="M217" s="6"/>
      <c r="N217" s="6"/>
      <c r="O217" s="44">
        <f t="shared" si="36"/>
        <v>0</v>
      </c>
      <c r="P217" s="38"/>
      <c r="Q217" s="38"/>
      <c r="R217" s="38"/>
      <c r="S217" s="24" t="str">
        <f>IFERROR(INDEX(List!$D:$D,MATCH('Cash Flow_Rev'!$T217,List!$E:$E,0)),"")</f>
        <v/>
      </c>
      <c r="T217" s="2"/>
    </row>
    <row r="218" spans="2:20">
      <c r="B218" s="18">
        <f t="shared" si="32"/>
        <v>0</v>
      </c>
      <c r="C218" s="44">
        <f t="shared" si="33"/>
        <v>0</v>
      </c>
      <c r="D218" s="6"/>
      <c r="E218" s="6"/>
      <c r="F218" s="6"/>
      <c r="G218" s="44">
        <f t="shared" si="34"/>
        <v>0</v>
      </c>
      <c r="H218" s="6"/>
      <c r="I218" s="6"/>
      <c r="J218" s="6"/>
      <c r="K218" s="44">
        <f t="shared" si="35"/>
        <v>0</v>
      </c>
      <c r="L218" s="6"/>
      <c r="M218" s="6"/>
      <c r="N218" s="6"/>
      <c r="O218" s="44">
        <f t="shared" si="36"/>
        <v>0</v>
      </c>
      <c r="P218" s="38"/>
      <c r="Q218" s="38"/>
      <c r="R218" s="38"/>
      <c r="S218" s="24" t="str">
        <f>IFERROR(INDEX(List!$D:$D,MATCH('Cash Flow_Rev'!$T218,List!$E:$E,0)),"")</f>
        <v/>
      </c>
      <c r="T218" s="2"/>
    </row>
    <row r="219" spans="2:20">
      <c r="B219" s="18">
        <f t="shared" si="32"/>
        <v>0</v>
      </c>
      <c r="C219" s="44">
        <f t="shared" si="33"/>
        <v>0</v>
      </c>
      <c r="D219" s="6"/>
      <c r="E219" s="6"/>
      <c r="F219" s="6"/>
      <c r="G219" s="44">
        <f t="shared" si="34"/>
        <v>0</v>
      </c>
      <c r="H219" s="6"/>
      <c r="I219" s="6"/>
      <c r="J219" s="6"/>
      <c r="K219" s="44">
        <f t="shared" si="35"/>
        <v>0</v>
      </c>
      <c r="L219" s="6"/>
      <c r="M219" s="6"/>
      <c r="N219" s="6"/>
      <c r="O219" s="44">
        <f t="shared" si="36"/>
        <v>0</v>
      </c>
      <c r="P219" s="38"/>
      <c r="Q219" s="38"/>
      <c r="R219" s="38"/>
      <c r="S219" s="24" t="str">
        <f>IFERROR(INDEX(List!$D:$D,MATCH('Cash Flow_Rev'!$T219,List!$E:$E,0)),"")</f>
        <v/>
      </c>
      <c r="T219" s="2"/>
    </row>
    <row r="220" spans="2:20">
      <c r="B220" s="18">
        <f t="shared" si="32"/>
        <v>0</v>
      </c>
      <c r="C220" s="44">
        <f t="shared" si="33"/>
        <v>0</v>
      </c>
      <c r="D220" s="6"/>
      <c r="E220" s="6"/>
      <c r="F220" s="6"/>
      <c r="G220" s="44">
        <f t="shared" si="34"/>
        <v>0</v>
      </c>
      <c r="H220" s="6"/>
      <c r="I220" s="6"/>
      <c r="J220" s="6"/>
      <c r="K220" s="44">
        <f t="shared" si="35"/>
        <v>0</v>
      </c>
      <c r="L220" s="6"/>
      <c r="M220" s="6"/>
      <c r="N220" s="6"/>
      <c r="O220" s="44">
        <f t="shared" si="36"/>
        <v>0</v>
      </c>
      <c r="P220" s="38"/>
      <c r="Q220" s="38"/>
      <c r="R220" s="38"/>
      <c r="S220" s="24" t="str">
        <f>IFERROR(INDEX(List!$D:$D,MATCH('Cash Flow_Rev'!$T220,List!$E:$E,0)),"")</f>
        <v/>
      </c>
      <c r="T220" s="2"/>
    </row>
    <row r="221" spans="2:20">
      <c r="B221" s="18">
        <f t="shared" si="32"/>
        <v>0</v>
      </c>
      <c r="C221" s="44">
        <f t="shared" si="33"/>
        <v>0</v>
      </c>
      <c r="D221" s="6"/>
      <c r="E221" s="6"/>
      <c r="F221" s="6"/>
      <c r="G221" s="44">
        <f t="shared" si="34"/>
        <v>0</v>
      </c>
      <c r="H221" s="6"/>
      <c r="I221" s="6"/>
      <c r="J221" s="6"/>
      <c r="K221" s="44">
        <f t="shared" si="35"/>
        <v>0</v>
      </c>
      <c r="L221" s="6"/>
      <c r="M221" s="6"/>
      <c r="N221" s="6"/>
      <c r="O221" s="44">
        <f t="shared" si="36"/>
        <v>0</v>
      </c>
      <c r="P221" s="38"/>
      <c r="Q221" s="38"/>
      <c r="R221" s="38"/>
      <c r="S221" s="24" t="str">
        <f>IFERROR(INDEX(List!$D:$D,MATCH('Cash Flow_Rev'!$T221,List!$E:$E,0)),"")</f>
        <v/>
      </c>
      <c r="T221" s="2"/>
    </row>
    <row r="222" spans="2:20">
      <c r="B222" s="18">
        <f t="shared" si="32"/>
        <v>0</v>
      </c>
      <c r="C222" s="44">
        <f t="shared" si="33"/>
        <v>0</v>
      </c>
      <c r="D222" s="6"/>
      <c r="E222" s="6"/>
      <c r="F222" s="6"/>
      <c r="G222" s="44">
        <f t="shared" si="34"/>
        <v>0</v>
      </c>
      <c r="H222" s="6"/>
      <c r="I222" s="6"/>
      <c r="J222" s="6"/>
      <c r="K222" s="44">
        <f t="shared" si="35"/>
        <v>0</v>
      </c>
      <c r="L222" s="6"/>
      <c r="M222" s="6"/>
      <c r="N222" s="6"/>
      <c r="O222" s="44">
        <f t="shared" si="36"/>
        <v>0</v>
      </c>
      <c r="P222" s="38"/>
      <c r="Q222" s="38"/>
      <c r="R222" s="38"/>
      <c r="S222" s="24" t="str">
        <f>IFERROR(INDEX(List!$D:$D,MATCH('Cash Flow_Rev'!$T222,List!$E:$E,0)),"")</f>
        <v/>
      </c>
      <c r="T222" s="2"/>
    </row>
    <row r="223" spans="2:20">
      <c r="B223" s="18">
        <f t="shared" si="32"/>
        <v>0</v>
      </c>
      <c r="C223" s="44">
        <f t="shared" si="33"/>
        <v>0</v>
      </c>
      <c r="D223" s="6"/>
      <c r="E223" s="6"/>
      <c r="F223" s="6"/>
      <c r="G223" s="44">
        <f t="shared" si="34"/>
        <v>0</v>
      </c>
      <c r="H223" s="6"/>
      <c r="I223" s="6"/>
      <c r="J223" s="6"/>
      <c r="K223" s="44">
        <f t="shared" si="35"/>
        <v>0</v>
      </c>
      <c r="L223" s="6"/>
      <c r="M223" s="6"/>
      <c r="N223" s="6"/>
      <c r="O223" s="44">
        <f t="shared" si="36"/>
        <v>0</v>
      </c>
      <c r="P223" s="38"/>
      <c r="Q223" s="38"/>
      <c r="R223" s="38"/>
      <c r="S223" s="24" t="str">
        <f>IFERROR(INDEX(List!$D:$D,MATCH('Cash Flow_Rev'!$T223,List!$E:$E,0)),"")</f>
        <v/>
      </c>
      <c r="T223" s="2"/>
    </row>
    <row r="224" spans="2:20">
      <c r="B224" s="18">
        <f t="shared" si="32"/>
        <v>0</v>
      </c>
      <c r="C224" s="44">
        <f t="shared" si="33"/>
        <v>0</v>
      </c>
      <c r="D224" s="6"/>
      <c r="E224" s="6"/>
      <c r="F224" s="6"/>
      <c r="G224" s="44">
        <f t="shared" si="34"/>
        <v>0</v>
      </c>
      <c r="H224" s="6"/>
      <c r="I224" s="6"/>
      <c r="J224" s="6"/>
      <c r="K224" s="44">
        <f t="shared" si="35"/>
        <v>0</v>
      </c>
      <c r="L224" s="6"/>
      <c r="M224" s="6"/>
      <c r="N224" s="6"/>
      <c r="O224" s="44">
        <f t="shared" si="36"/>
        <v>0</v>
      </c>
      <c r="P224" s="38"/>
      <c r="Q224" s="38"/>
      <c r="R224" s="38"/>
      <c r="S224" s="24" t="str">
        <f>IFERROR(INDEX(List!$D:$D,MATCH('Cash Flow_Rev'!$T224,List!$E:$E,0)),"")</f>
        <v/>
      </c>
      <c r="T224" s="2"/>
    </row>
    <row r="225" spans="2:20">
      <c r="B225" s="18">
        <f t="shared" si="32"/>
        <v>0</v>
      </c>
      <c r="C225" s="44">
        <f t="shared" si="33"/>
        <v>0</v>
      </c>
      <c r="D225" s="6"/>
      <c r="E225" s="6"/>
      <c r="F225" s="6"/>
      <c r="G225" s="44">
        <f t="shared" si="34"/>
        <v>0</v>
      </c>
      <c r="H225" s="6"/>
      <c r="I225" s="6"/>
      <c r="J225" s="6"/>
      <c r="K225" s="44">
        <f t="shared" si="35"/>
        <v>0</v>
      </c>
      <c r="L225" s="6"/>
      <c r="M225" s="6"/>
      <c r="N225" s="6"/>
      <c r="O225" s="44">
        <f t="shared" si="36"/>
        <v>0</v>
      </c>
      <c r="P225" s="38"/>
      <c r="Q225" s="38"/>
      <c r="R225" s="38"/>
      <c r="S225" s="24" t="str">
        <f>IFERROR(INDEX(List!$D:$D,MATCH('Cash Flow_Rev'!$T225,List!$E:$E,0)),"")</f>
        <v/>
      </c>
      <c r="T225" s="2"/>
    </row>
    <row r="226" spans="2:20">
      <c r="B226" s="18">
        <f t="shared" si="32"/>
        <v>0</v>
      </c>
      <c r="C226" s="44">
        <f t="shared" si="33"/>
        <v>0</v>
      </c>
      <c r="D226" s="6"/>
      <c r="E226" s="6"/>
      <c r="F226" s="6"/>
      <c r="G226" s="44">
        <f t="shared" si="34"/>
        <v>0</v>
      </c>
      <c r="H226" s="6"/>
      <c r="I226" s="6"/>
      <c r="J226" s="6"/>
      <c r="K226" s="44">
        <f t="shared" si="35"/>
        <v>0</v>
      </c>
      <c r="L226" s="6"/>
      <c r="M226" s="6"/>
      <c r="N226" s="6"/>
      <c r="O226" s="44">
        <f t="shared" si="36"/>
        <v>0</v>
      </c>
      <c r="P226" s="38"/>
      <c r="Q226" s="38"/>
      <c r="R226" s="38"/>
      <c r="S226" s="24" t="str">
        <f>IFERROR(INDEX(List!$D:$D,MATCH('Cash Flow_Rev'!$T226,List!$E:$E,0)),"")</f>
        <v/>
      </c>
      <c r="T226" s="2"/>
    </row>
    <row r="227" spans="2:20">
      <c r="B227" s="18">
        <f t="shared" si="32"/>
        <v>0</v>
      </c>
      <c r="C227" s="44">
        <f t="shared" si="33"/>
        <v>0</v>
      </c>
      <c r="D227" s="6"/>
      <c r="E227" s="6"/>
      <c r="F227" s="6"/>
      <c r="G227" s="44">
        <f t="shared" si="34"/>
        <v>0</v>
      </c>
      <c r="H227" s="6"/>
      <c r="I227" s="6"/>
      <c r="J227" s="6"/>
      <c r="K227" s="44">
        <f t="shared" si="35"/>
        <v>0</v>
      </c>
      <c r="L227" s="6"/>
      <c r="M227" s="6"/>
      <c r="N227" s="6"/>
      <c r="O227" s="44">
        <f t="shared" si="36"/>
        <v>0</v>
      </c>
      <c r="P227" s="38"/>
      <c r="Q227" s="38"/>
      <c r="R227" s="38"/>
      <c r="S227" s="24" t="str">
        <f>IFERROR(INDEX(List!$D:$D,MATCH('Cash Flow_Rev'!$T227,List!$E:$E,0)),"")</f>
        <v/>
      </c>
      <c r="T227" s="2"/>
    </row>
    <row r="228" spans="2:20">
      <c r="B228" s="18">
        <f t="shared" si="32"/>
        <v>0</v>
      </c>
      <c r="C228" s="44">
        <f t="shared" si="33"/>
        <v>0</v>
      </c>
      <c r="D228" s="6"/>
      <c r="E228" s="6"/>
      <c r="F228" s="6"/>
      <c r="G228" s="44">
        <f t="shared" si="34"/>
        <v>0</v>
      </c>
      <c r="H228" s="6"/>
      <c r="I228" s="6"/>
      <c r="J228" s="6"/>
      <c r="K228" s="44">
        <f t="shared" si="35"/>
        <v>0</v>
      </c>
      <c r="L228" s="6"/>
      <c r="M228" s="6"/>
      <c r="N228" s="6"/>
      <c r="O228" s="44">
        <f t="shared" si="36"/>
        <v>0</v>
      </c>
      <c r="P228" s="38"/>
      <c r="Q228" s="38"/>
      <c r="R228" s="38"/>
      <c r="S228" s="24" t="str">
        <f>IFERROR(INDEX(List!$D:$D,MATCH('Cash Flow_Rev'!$T228,List!$E:$E,0)),"")</f>
        <v/>
      </c>
      <c r="T228" s="2"/>
    </row>
    <row r="229" spans="2:20">
      <c r="B229" s="18">
        <f t="shared" si="32"/>
        <v>0</v>
      </c>
      <c r="C229" s="44">
        <f t="shared" si="33"/>
        <v>0</v>
      </c>
      <c r="D229" s="6"/>
      <c r="E229" s="6"/>
      <c r="F229" s="6"/>
      <c r="G229" s="44">
        <f t="shared" si="34"/>
        <v>0</v>
      </c>
      <c r="H229" s="6"/>
      <c r="I229" s="6"/>
      <c r="J229" s="6"/>
      <c r="K229" s="44">
        <f t="shared" si="35"/>
        <v>0</v>
      </c>
      <c r="L229" s="6"/>
      <c r="M229" s="6"/>
      <c r="N229" s="6"/>
      <c r="O229" s="44">
        <f t="shared" si="36"/>
        <v>0</v>
      </c>
      <c r="P229" s="38"/>
      <c r="Q229" s="38"/>
      <c r="R229" s="38"/>
      <c r="S229" s="24" t="str">
        <f>IFERROR(INDEX(List!$D:$D,MATCH('Cash Flow_Rev'!$T229,List!$E:$E,0)),"")</f>
        <v/>
      </c>
      <c r="T229" s="2"/>
    </row>
    <row r="230" spans="2:20">
      <c r="B230" s="18">
        <f t="shared" si="32"/>
        <v>0</v>
      </c>
      <c r="C230" s="44">
        <f t="shared" si="33"/>
        <v>0</v>
      </c>
      <c r="D230" s="6"/>
      <c r="E230" s="6"/>
      <c r="F230" s="6"/>
      <c r="G230" s="44">
        <f t="shared" si="34"/>
        <v>0</v>
      </c>
      <c r="H230" s="6"/>
      <c r="I230" s="6"/>
      <c r="J230" s="6"/>
      <c r="K230" s="44">
        <f t="shared" si="35"/>
        <v>0</v>
      </c>
      <c r="L230" s="6"/>
      <c r="M230" s="6"/>
      <c r="N230" s="6"/>
      <c r="O230" s="44">
        <f t="shared" si="36"/>
        <v>0</v>
      </c>
      <c r="P230" s="38"/>
      <c r="Q230" s="38"/>
      <c r="R230" s="38"/>
      <c r="S230" s="24" t="str">
        <f>IFERROR(INDEX(List!$D:$D,MATCH('Cash Flow_Rev'!$T230,List!$E:$E,0)),"")</f>
        <v/>
      </c>
      <c r="T230" s="2"/>
    </row>
    <row r="231" spans="2:20">
      <c r="B231" s="18">
        <f t="shared" si="32"/>
        <v>0</v>
      </c>
      <c r="C231" s="44">
        <f t="shared" si="33"/>
        <v>0</v>
      </c>
      <c r="D231" s="6"/>
      <c r="E231" s="6"/>
      <c r="F231" s="6"/>
      <c r="G231" s="44">
        <f t="shared" si="34"/>
        <v>0</v>
      </c>
      <c r="H231" s="6"/>
      <c r="I231" s="6"/>
      <c r="J231" s="6"/>
      <c r="K231" s="44">
        <f t="shared" si="35"/>
        <v>0</v>
      </c>
      <c r="L231" s="6"/>
      <c r="M231" s="6"/>
      <c r="N231" s="6"/>
      <c r="O231" s="44">
        <f t="shared" si="36"/>
        <v>0</v>
      </c>
      <c r="P231" s="38"/>
      <c r="Q231" s="38"/>
      <c r="R231" s="38"/>
      <c r="S231" s="24" t="str">
        <f>IFERROR(INDEX(List!$D:$D,MATCH('Cash Flow_Rev'!$T231,List!$E:$E,0)),"")</f>
        <v/>
      </c>
      <c r="T231" s="2"/>
    </row>
    <row r="232" spans="2:20">
      <c r="B232" s="18">
        <f t="shared" si="32"/>
        <v>0</v>
      </c>
      <c r="C232" s="44">
        <f t="shared" si="33"/>
        <v>0</v>
      </c>
      <c r="D232" s="6"/>
      <c r="E232" s="6"/>
      <c r="F232" s="6"/>
      <c r="G232" s="44">
        <f t="shared" si="34"/>
        <v>0</v>
      </c>
      <c r="H232" s="6"/>
      <c r="I232" s="6"/>
      <c r="J232" s="6"/>
      <c r="K232" s="44">
        <f t="shared" si="35"/>
        <v>0</v>
      </c>
      <c r="L232" s="6"/>
      <c r="M232" s="6"/>
      <c r="N232" s="6"/>
      <c r="O232" s="44">
        <f t="shared" si="36"/>
        <v>0</v>
      </c>
      <c r="P232" s="38"/>
      <c r="Q232" s="38"/>
      <c r="R232" s="38"/>
      <c r="S232" s="24" t="str">
        <f>IFERROR(INDEX(List!$D:$D,MATCH('Cash Flow_Rev'!$T232,List!$E:$E,0)),"")</f>
        <v/>
      </c>
      <c r="T232" s="2"/>
    </row>
    <row r="233" spans="2:20">
      <c r="B233" s="18">
        <f t="shared" si="32"/>
        <v>0</v>
      </c>
      <c r="C233" s="44">
        <f t="shared" si="33"/>
        <v>0</v>
      </c>
      <c r="D233" s="6"/>
      <c r="E233" s="6"/>
      <c r="F233" s="6"/>
      <c r="G233" s="44">
        <f t="shared" si="34"/>
        <v>0</v>
      </c>
      <c r="H233" s="6"/>
      <c r="I233" s="6"/>
      <c r="J233" s="6"/>
      <c r="K233" s="44">
        <f t="shared" si="35"/>
        <v>0</v>
      </c>
      <c r="L233" s="6"/>
      <c r="M233" s="6"/>
      <c r="N233" s="6"/>
      <c r="O233" s="44">
        <f t="shared" si="36"/>
        <v>0</v>
      </c>
      <c r="P233" s="38"/>
      <c r="Q233" s="38"/>
      <c r="R233" s="38"/>
      <c r="S233" s="24" t="str">
        <f>IFERROR(INDEX(List!$D:$D,MATCH('Cash Flow_Rev'!$T233,List!$E:$E,0)),"")</f>
        <v/>
      </c>
      <c r="T233" s="2"/>
    </row>
    <row r="234" spans="2:20">
      <c r="B234" s="18">
        <f t="shared" si="32"/>
        <v>0</v>
      </c>
      <c r="C234" s="44">
        <f t="shared" si="33"/>
        <v>0</v>
      </c>
      <c r="D234" s="6"/>
      <c r="E234" s="6"/>
      <c r="F234" s="6"/>
      <c r="G234" s="44">
        <f t="shared" si="34"/>
        <v>0</v>
      </c>
      <c r="H234" s="6"/>
      <c r="I234" s="6"/>
      <c r="J234" s="6"/>
      <c r="K234" s="44">
        <f t="shared" si="35"/>
        <v>0</v>
      </c>
      <c r="L234" s="6"/>
      <c r="M234" s="6"/>
      <c r="N234" s="6"/>
      <c r="O234" s="44">
        <f t="shared" si="36"/>
        <v>0</v>
      </c>
      <c r="P234" s="38"/>
      <c r="Q234" s="38"/>
      <c r="R234" s="38"/>
      <c r="S234" s="24" t="str">
        <f>IFERROR(INDEX(List!$D:$D,MATCH('Cash Flow_Rev'!$T234,List!$E:$E,0)),"")</f>
        <v/>
      </c>
      <c r="T234" s="2"/>
    </row>
    <row r="235" spans="2:20">
      <c r="B235" s="18">
        <f t="shared" si="32"/>
        <v>0</v>
      </c>
      <c r="C235" s="44">
        <f t="shared" si="33"/>
        <v>0</v>
      </c>
      <c r="D235" s="6"/>
      <c r="E235" s="6"/>
      <c r="F235" s="6"/>
      <c r="G235" s="44">
        <f t="shared" si="34"/>
        <v>0</v>
      </c>
      <c r="H235" s="6"/>
      <c r="I235" s="6"/>
      <c r="J235" s="6"/>
      <c r="K235" s="44">
        <f t="shared" si="35"/>
        <v>0</v>
      </c>
      <c r="L235" s="6"/>
      <c r="M235" s="6"/>
      <c r="N235" s="6"/>
      <c r="O235" s="44">
        <f t="shared" si="36"/>
        <v>0</v>
      </c>
      <c r="P235" s="38"/>
      <c r="Q235" s="38"/>
      <c r="R235" s="38"/>
      <c r="S235" s="24" t="str">
        <f>IFERROR(INDEX(List!$D:$D,MATCH('Cash Flow_Rev'!$T235,List!$E:$E,0)),"")</f>
        <v/>
      </c>
      <c r="T235" s="2"/>
    </row>
    <row r="236" spans="2:20">
      <c r="B236" s="18">
        <f t="shared" si="32"/>
        <v>0</v>
      </c>
      <c r="C236" s="44">
        <f t="shared" si="33"/>
        <v>0</v>
      </c>
      <c r="D236" s="6"/>
      <c r="E236" s="6"/>
      <c r="F236" s="6"/>
      <c r="G236" s="44">
        <f t="shared" si="34"/>
        <v>0</v>
      </c>
      <c r="H236" s="6"/>
      <c r="I236" s="6"/>
      <c r="J236" s="6"/>
      <c r="K236" s="44">
        <f t="shared" si="35"/>
        <v>0</v>
      </c>
      <c r="L236" s="6"/>
      <c r="M236" s="6"/>
      <c r="N236" s="6"/>
      <c r="O236" s="44">
        <f t="shared" si="36"/>
        <v>0</v>
      </c>
      <c r="P236" s="38"/>
      <c r="Q236" s="38"/>
      <c r="R236" s="38"/>
      <c r="S236" s="24" t="str">
        <f>IFERROR(INDEX(List!$D:$D,MATCH('Cash Flow_Rev'!$T236,List!$E:$E,0)),"")</f>
        <v/>
      </c>
      <c r="T236" s="2"/>
    </row>
    <row r="237" spans="2:20">
      <c r="B237" s="18">
        <f t="shared" si="32"/>
        <v>0</v>
      </c>
      <c r="C237" s="44">
        <f t="shared" si="33"/>
        <v>0</v>
      </c>
      <c r="D237" s="6"/>
      <c r="E237" s="6"/>
      <c r="F237" s="6"/>
      <c r="G237" s="44">
        <f t="shared" si="34"/>
        <v>0</v>
      </c>
      <c r="H237" s="6"/>
      <c r="I237" s="6"/>
      <c r="J237" s="6"/>
      <c r="K237" s="44">
        <f t="shared" si="35"/>
        <v>0</v>
      </c>
      <c r="L237" s="6"/>
      <c r="M237" s="6"/>
      <c r="N237" s="6"/>
      <c r="O237" s="44">
        <f t="shared" si="36"/>
        <v>0</v>
      </c>
      <c r="P237" s="38"/>
      <c r="Q237" s="38"/>
      <c r="R237" s="38"/>
      <c r="S237" s="24" t="str">
        <f>IFERROR(INDEX(List!$D:$D,MATCH('Cash Flow_Rev'!$T237,List!$E:$E,0)),"")</f>
        <v/>
      </c>
      <c r="T237" s="2"/>
    </row>
    <row r="238" spans="2:20">
      <c r="B238" s="18">
        <f t="shared" si="32"/>
        <v>0</v>
      </c>
      <c r="C238" s="44">
        <f t="shared" si="33"/>
        <v>0</v>
      </c>
      <c r="D238" s="6"/>
      <c r="E238" s="6"/>
      <c r="F238" s="6"/>
      <c r="G238" s="44">
        <f t="shared" si="34"/>
        <v>0</v>
      </c>
      <c r="H238" s="6"/>
      <c r="I238" s="6"/>
      <c r="J238" s="6"/>
      <c r="K238" s="44">
        <f t="shared" si="35"/>
        <v>0</v>
      </c>
      <c r="L238" s="6"/>
      <c r="M238" s="6"/>
      <c r="N238" s="6"/>
      <c r="O238" s="44">
        <f t="shared" si="36"/>
        <v>0</v>
      </c>
      <c r="P238" s="38"/>
      <c r="Q238" s="38"/>
      <c r="R238" s="38"/>
      <c r="S238" s="24" t="str">
        <f>IFERROR(INDEX(List!$D:$D,MATCH('Cash Flow_Rev'!$T238,List!$E:$E,0)),"")</f>
        <v/>
      </c>
      <c r="T238" s="2"/>
    </row>
    <row r="239" spans="2:20">
      <c r="B239" s="18">
        <f t="shared" si="32"/>
        <v>0</v>
      </c>
      <c r="C239" s="44">
        <f t="shared" si="33"/>
        <v>0</v>
      </c>
      <c r="D239" s="6"/>
      <c r="E239" s="6"/>
      <c r="F239" s="6"/>
      <c r="G239" s="44">
        <f t="shared" si="34"/>
        <v>0</v>
      </c>
      <c r="H239" s="6"/>
      <c r="I239" s="6"/>
      <c r="J239" s="6"/>
      <c r="K239" s="44">
        <f t="shared" si="35"/>
        <v>0</v>
      </c>
      <c r="L239" s="6"/>
      <c r="M239" s="6"/>
      <c r="N239" s="6"/>
      <c r="O239" s="44">
        <f t="shared" si="36"/>
        <v>0</v>
      </c>
      <c r="P239" s="38"/>
      <c r="Q239" s="38"/>
      <c r="R239" s="38"/>
      <c r="S239" s="24" t="str">
        <f>IFERROR(INDEX(List!$D:$D,MATCH('Cash Flow_Rev'!$T239,List!$E:$E,0)),"")</f>
        <v/>
      </c>
      <c r="T239" s="2"/>
    </row>
    <row r="240" spans="2:20">
      <c r="B240" s="18">
        <f t="shared" si="32"/>
        <v>0</v>
      </c>
      <c r="C240" s="44">
        <f t="shared" si="33"/>
        <v>0</v>
      </c>
      <c r="D240" s="6"/>
      <c r="E240" s="6"/>
      <c r="F240" s="6"/>
      <c r="G240" s="44">
        <f t="shared" si="34"/>
        <v>0</v>
      </c>
      <c r="H240" s="6"/>
      <c r="I240" s="6"/>
      <c r="J240" s="6"/>
      <c r="K240" s="44">
        <f t="shared" si="35"/>
        <v>0</v>
      </c>
      <c r="L240" s="6"/>
      <c r="M240" s="6"/>
      <c r="N240" s="6"/>
      <c r="O240" s="44">
        <f t="shared" si="36"/>
        <v>0</v>
      </c>
      <c r="P240" s="38"/>
      <c r="Q240" s="38"/>
      <c r="R240" s="38"/>
      <c r="S240" s="24" t="str">
        <f>IFERROR(INDEX(List!$D:$D,MATCH('Cash Flow_Rev'!$T240,List!$E:$E,0)),"")</f>
        <v/>
      </c>
      <c r="T240" s="2"/>
    </row>
    <row r="241" spans="2:20">
      <c r="B241" s="18">
        <f t="shared" si="32"/>
        <v>0</v>
      </c>
      <c r="C241" s="44">
        <f t="shared" si="33"/>
        <v>0</v>
      </c>
      <c r="D241" s="6"/>
      <c r="E241" s="6"/>
      <c r="F241" s="6"/>
      <c r="G241" s="44">
        <f t="shared" si="34"/>
        <v>0</v>
      </c>
      <c r="H241" s="6"/>
      <c r="I241" s="6"/>
      <c r="J241" s="6"/>
      <c r="K241" s="44">
        <f t="shared" si="35"/>
        <v>0</v>
      </c>
      <c r="L241" s="6"/>
      <c r="M241" s="6"/>
      <c r="N241" s="6"/>
      <c r="O241" s="44">
        <f t="shared" si="36"/>
        <v>0</v>
      </c>
      <c r="P241" s="38"/>
      <c r="Q241" s="38"/>
      <c r="R241" s="38"/>
      <c r="S241" s="24" t="str">
        <f>IFERROR(INDEX(List!$D:$D,MATCH('Cash Flow_Rev'!$T241,List!$E:$E,0)),"")</f>
        <v/>
      </c>
      <c r="T241" s="2"/>
    </row>
    <row r="242" spans="2:20">
      <c r="B242" s="18">
        <f t="shared" si="32"/>
        <v>0</v>
      </c>
      <c r="C242" s="44">
        <f t="shared" si="33"/>
        <v>0</v>
      </c>
      <c r="D242" s="6"/>
      <c r="E242" s="6"/>
      <c r="F242" s="6"/>
      <c r="G242" s="44">
        <f t="shared" si="34"/>
        <v>0</v>
      </c>
      <c r="H242" s="6"/>
      <c r="I242" s="6"/>
      <c r="J242" s="6"/>
      <c r="K242" s="44">
        <f t="shared" si="35"/>
        <v>0</v>
      </c>
      <c r="L242" s="6"/>
      <c r="M242" s="6"/>
      <c r="N242" s="6"/>
      <c r="O242" s="44">
        <f t="shared" si="36"/>
        <v>0</v>
      </c>
      <c r="P242" s="38"/>
      <c r="Q242" s="38"/>
      <c r="R242" s="38"/>
      <c r="S242" s="24" t="str">
        <f>IFERROR(INDEX(List!$D:$D,MATCH('Cash Flow_Rev'!$T242,List!$E:$E,0)),"")</f>
        <v/>
      </c>
      <c r="T242" s="2"/>
    </row>
    <row r="243" spans="2:20">
      <c r="B243" s="18">
        <f t="shared" si="32"/>
        <v>0</v>
      </c>
      <c r="C243" s="44">
        <f t="shared" si="33"/>
        <v>0</v>
      </c>
      <c r="D243" s="6"/>
      <c r="E243" s="6"/>
      <c r="F243" s="6"/>
      <c r="G243" s="44">
        <f t="shared" si="34"/>
        <v>0</v>
      </c>
      <c r="H243" s="6"/>
      <c r="I243" s="6"/>
      <c r="J243" s="6"/>
      <c r="K243" s="44">
        <f t="shared" si="35"/>
        <v>0</v>
      </c>
      <c r="L243" s="6"/>
      <c r="M243" s="6"/>
      <c r="N243" s="6"/>
      <c r="O243" s="44">
        <f t="shared" si="36"/>
        <v>0</v>
      </c>
      <c r="P243" s="38"/>
      <c r="Q243" s="38"/>
      <c r="R243" s="38"/>
      <c r="S243" s="24" t="str">
        <f>IFERROR(INDEX(List!$D:$D,MATCH('Cash Flow_Rev'!$T243,List!$E:$E,0)),"")</f>
        <v/>
      </c>
      <c r="T243" s="2"/>
    </row>
    <row r="244" spans="2:20">
      <c r="B244" s="18">
        <f t="shared" si="32"/>
        <v>0</v>
      </c>
      <c r="C244" s="44">
        <f t="shared" si="33"/>
        <v>0</v>
      </c>
      <c r="D244" s="6"/>
      <c r="E244" s="6"/>
      <c r="F244" s="6"/>
      <c r="G244" s="44">
        <f t="shared" si="34"/>
        <v>0</v>
      </c>
      <c r="H244" s="6"/>
      <c r="I244" s="6"/>
      <c r="J244" s="6"/>
      <c r="K244" s="44">
        <f t="shared" si="35"/>
        <v>0</v>
      </c>
      <c r="L244" s="6"/>
      <c r="M244" s="6"/>
      <c r="N244" s="6"/>
      <c r="O244" s="44">
        <f t="shared" si="36"/>
        <v>0</v>
      </c>
      <c r="P244" s="38"/>
      <c r="Q244" s="38"/>
      <c r="R244" s="38"/>
      <c r="S244" s="24" t="str">
        <f>IFERROR(INDEX(List!$D:$D,MATCH('Cash Flow_Rev'!$T244,List!$E:$E,0)),"")</f>
        <v/>
      </c>
      <c r="T244" s="2"/>
    </row>
    <row r="245" spans="2:20">
      <c r="B245" s="18">
        <f t="shared" si="32"/>
        <v>0</v>
      </c>
      <c r="C245" s="44">
        <f t="shared" si="33"/>
        <v>0</v>
      </c>
      <c r="D245" s="6"/>
      <c r="E245" s="6"/>
      <c r="F245" s="6"/>
      <c r="G245" s="44">
        <f t="shared" si="34"/>
        <v>0</v>
      </c>
      <c r="H245" s="6"/>
      <c r="I245" s="6"/>
      <c r="J245" s="6"/>
      <c r="K245" s="44">
        <f t="shared" si="35"/>
        <v>0</v>
      </c>
      <c r="L245" s="6"/>
      <c r="M245" s="6"/>
      <c r="N245" s="6"/>
      <c r="O245" s="44">
        <f t="shared" si="36"/>
        <v>0</v>
      </c>
      <c r="P245" s="38"/>
      <c r="Q245" s="38"/>
      <c r="R245" s="38"/>
      <c r="S245" s="24" t="str">
        <f>IFERROR(INDEX(List!$D:$D,MATCH('Cash Flow_Rev'!$T245,List!$E:$E,0)),"")</f>
        <v/>
      </c>
      <c r="T245" s="2"/>
    </row>
    <row r="246" spans="2:20">
      <c r="B246" s="18">
        <f t="shared" si="32"/>
        <v>0</v>
      </c>
      <c r="C246" s="44">
        <f t="shared" si="33"/>
        <v>0</v>
      </c>
      <c r="D246" s="6"/>
      <c r="E246" s="6"/>
      <c r="F246" s="6"/>
      <c r="G246" s="44">
        <f t="shared" si="34"/>
        <v>0</v>
      </c>
      <c r="H246" s="6"/>
      <c r="I246" s="6"/>
      <c r="J246" s="6"/>
      <c r="K246" s="44">
        <f t="shared" si="35"/>
        <v>0</v>
      </c>
      <c r="L246" s="6"/>
      <c r="M246" s="6"/>
      <c r="N246" s="6"/>
      <c r="O246" s="44">
        <f t="shared" si="36"/>
        <v>0</v>
      </c>
      <c r="P246" s="38"/>
      <c r="Q246" s="38"/>
      <c r="R246" s="38"/>
      <c r="S246" s="24" t="str">
        <f>IFERROR(INDEX(List!$D:$D,MATCH('Cash Flow_Rev'!$T246,List!$E:$E,0)),"")</f>
        <v/>
      </c>
      <c r="T246" s="2"/>
    </row>
    <row r="247" spans="2:20">
      <c r="B247" s="18">
        <f t="shared" si="32"/>
        <v>0</v>
      </c>
      <c r="C247" s="44">
        <f t="shared" si="33"/>
        <v>0</v>
      </c>
      <c r="D247" s="6"/>
      <c r="E247" s="6"/>
      <c r="F247" s="6"/>
      <c r="G247" s="44">
        <f t="shared" si="34"/>
        <v>0</v>
      </c>
      <c r="H247" s="6"/>
      <c r="I247" s="6"/>
      <c r="J247" s="6"/>
      <c r="K247" s="44">
        <f t="shared" si="35"/>
        <v>0</v>
      </c>
      <c r="L247" s="6"/>
      <c r="M247" s="6"/>
      <c r="N247" s="6"/>
      <c r="O247" s="44">
        <f t="shared" si="36"/>
        <v>0</v>
      </c>
      <c r="P247" s="38"/>
      <c r="Q247" s="38"/>
      <c r="R247" s="38"/>
      <c r="S247" s="24" t="str">
        <f>IFERROR(INDEX(List!$D:$D,MATCH('Cash Flow_Rev'!$T247,List!$E:$E,0)),"")</f>
        <v/>
      </c>
      <c r="T247" s="2"/>
    </row>
    <row r="248" spans="2:20">
      <c r="B248" s="18">
        <f t="shared" si="32"/>
        <v>0</v>
      </c>
      <c r="C248" s="44">
        <f t="shared" si="33"/>
        <v>0</v>
      </c>
      <c r="D248" s="6"/>
      <c r="E248" s="6"/>
      <c r="F248" s="6"/>
      <c r="G248" s="44">
        <f t="shared" si="34"/>
        <v>0</v>
      </c>
      <c r="H248" s="6"/>
      <c r="I248" s="6"/>
      <c r="J248" s="6"/>
      <c r="K248" s="44">
        <f t="shared" si="35"/>
        <v>0</v>
      </c>
      <c r="L248" s="6"/>
      <c r="M248" s="6"/>
      <c r="N248" s="6"/>
      <c r="O248" s="44">
        <f t="shared" si="36"/>
        <v>0</v>
      </c>
      <c r="P248" s="38"/>
      <c r="Q248" s="38"/>
      <c r="R248" s="38"/>
      <c r="S248" s="24" t="str">
        <f>IFERROR(INDEX(List!$D:$D,MATCH('Cash Flow_Rev'!$T248,List!$E:$E,0)),"")</f>
        <v/>
      </c>
      <c r="T248" s="2"/>
    </row>
    <row r="249" spans="2:20">
      <c r="B249" s="18">
        <f t="shared" si="32"/>
        <v>0</v>
      </c>
      <c r="C249" s="44">
        <f t="shared" si="33"/>
        <v>0</v>
      </c>
      <c r="D249" s="6"/>
      <c r="E249" s="6"/>
      <c r="F249" s="6"/>
      <c r="G249" s="44">
        <f t="shared" si="34"/>
        <v>0</v>
      </c>
      <c r="H249" s="6"/>
      <c r="I249" s="6"/>
      <c r="J249" s="6"/>
      <c r="K249" s="44">
        <f t="shared" si="35"/>
        <v>0</v>
      </c>
      <c r="L249" s="6"/>
      <c r="M249" s="6"/>
      <c r="N249" s="6"/>
      <c r="O249" s="44">
        <f t="shared" si="36"/>
        <v>0</v>
      </c>
      <c r="P249" s="38"/>
      <c r="Q249" s="38"/>
      <c r="R249" s="38"/>
      <c r="S249" s="24" t="str">
        <f>IFERROR(INDEX(List!$D:$D,MATCH('Cash Flow_Rev'!$T249,List!$E:$E,0)),"")</f>
        <v/>
      </c>
      <c r="T249" s="2"/>
    </row>
    <row r="250" spans="2:20">
      <c r="B250" s="18">
        <f t="shared" si="32"/>
        <v>0</v>
      </c>
      <c r="C250" s="44">
        <f t="shared" si="33"/>
        <v>0</v>
      </c>
      <c r="D250" s="6"/>
      <c r="E250" s="6"/>
      <c r="F250" s="6"/>
      <c r="G250" s="44">
        <f t="shared" si="34"/>
        <v>0</v>
      </c>
      <c r="H250" s="6"/>
      <c r="I250" s="6"/>
      <c r="J250" s="6"/>
      <c r="K250" s="44">
        <f t="shared" si="35"/>
        <v>0</v>
      </c>
      <c r="L250" s="6"/>
      <c r="M250" s="6"/>
      <c r="N250" s="6"/>
      <c r="O250" s="44">
        <f t="shared" si="36"/>
        <v>0</v>
      </c>
      <c r="P250" s="38"/>
      <c r="Q250" s="38"/>
      <c r="R250" s="38"/>
      <c r="S250" s="24" t="str">
        <f>IFERROR(INDEX(List!$D:$D,MATCH('Cash Flow_Rev'!$T250,List!$E:$E,0)),"")</f>
        <v/>
      </c>
      <c r="T250" s="2"/>
    </row>
    <row r="251" spans="2:20">
      <c r="B251" s="18">
        <f t="shared" si="32"/>
        <v>0</v>
      </c>
      <c r="C251" s="44">
        <f t="shared" si="33"/>
        <v>0</v>
      </c>
      <c r="D251" s="6"/>
      <c r="E251" s="6"/>
      <c r="F251" s="6"/>
      <c r="G251" s="44">
        <f t="shared" si="34"/>
        <v>0</v>
      </c>
      <c r="H251" s="6"/>
      <c r="I251" s="6"/>
      <c r="J251" s="6"/>
      <c r="K251" s="44">
        <f t="shared" si="35"/>
        <v>0</v>
      </c>
      <c r="L251" s="6"/>
      <c r="M251" s="6"/>
      <c r="N251" s="6"/>
      <c r="O251" s="44">
        <f t="shared" si="36"/>
        <v>0</v>
      </c>
      <c r="P251" s="38"/>
      <c r="Q251" s="38"/>
      <c r="R251" s="38"/>
      <c r="S251" s="24" t="str">
        <f>IFERROR(INDEX(List!$D:$D,MATCH('Cash Flow_Rev'!$T251,List!$E:$E,0)),"")</f>
        <v/>
      </c>
      <c r="T251" s="2"/>
    </row>
    <row r="252" spans="2:20">
      <c r="B252" s="18">
        <f t="shared" si="32"/>
        <v>0</v>
      </c>
      <c r="C252" s="44">
        <f t="shared" si="33"/>
        <v>0</v>
      </c>
      <c r="D252" s="6"/>
      <c r="E252" s="6"/>
      <c r="F252" s="6"/>
      <c r="G252" s="44">
        <f t="shared" si="34"/>
        <v>0</v>
      </c>
      <c r="H252" s="6"/>
      <c r="I252" s="6"/>
      <c r="J252" s="6"/>
      <c r="K252" s="44">
        <f t="shared" si="35"/>
        <v>0</v>
      </c>
      <c r="L252" s="6"/>
      <c r="M252" s="6"/>
      <c r="N252" s="6"/>
      <c r="O252" s="44">
        <f t="shared" si="36"/>
        <v>0</v>
      </c>
      <c r="P252" s="38"/>
      <c r="Q252" s="38"/>
      <c r="R252" s="38"/>
      <c r="S252" s="24" t="str">
        <f>IFERROR(INDEX(List!$D:$D,MATCH('Cash Flow_Rev'!$T252,List!$E:$E,0)),"")</f>
        <v/>
      </c>
      <c r="T252" s="2"/>
    </row>
    <row r="253" spans="2:20">
      <c r="B253" s="18">
        <f t="shared" si="32"/>
        <v>0</v>
      </c>
      <c r="C253" s="44">
        <f t="shared" si="33"/>
        <v>0</v>
      </c>
      <c r="D253" s="6"/>
      <c r="E253" s="6"/>
      <c r="F253" s="6"/>
      <c r="G253" s="44">
        <f t="shared" si="34"/>
        <v>0</v>
      </c>
      <c r="H253" s="6"/>
      <c r="I253" s="6"/>
      <c r="J253" s="6"/>
      <c r="K253" s="44">
        <f t="shared" si="35"/>
        <v>0</v>
      </c>
      <c r="L253" s="6"/>
      <c r="M253" s="6"/>
      <c r="N253" s="6"/>
      <c r="O253" s="44">
        <f t="shared" si="36"/>
        <v>0</v>
      </c>
      <c r="P253" s="38"/>
      <c r="Q253" s="38"/>
      <c r="R253" s="38"/>
      <c r="S253" s="24" t="str">
        <f>IFERROR(INDEX(List!$D:$D,MATCH('Cash Flow_Rev'!$T253,List!$E:$E,0)),"")</f>
        <v/>
      </c>
      <c r="T253" s="2"/>
    </row>
    <row r="254" spans="2:20">
      <c r="B254" s="18">
        <f t="shared" si="32"/>
        <v>0</v>
      </c>
      <c r="C254" s="44">
        <f t="shared" si="33"/>
        <v>0</v>
      </c>
      <c r="D254" s="6"/>
      <c r="E254" s="6"/>
      <c r="F254" s="6"/>
      <c r="G254" s="44">
        <f t="shared" si="34"/>
        <v>0</v>
      </c>
      <c r="H254" s="6"/>
      <c r="I254" s="6"/>
      <c r="J254" s="6"/>
      <c r="K254" s="44">
        <f t="shared" si="35"/>
        <v>0</v>
      </c>
      <c r="L254" s="6"/>
      <c r="M254" s="6"/>
      <c r="N254" s="6"/>
      <c r="O254" s="44">
        <f t="shared" si="36"/>
        <v>0</v>
      </c>
      <c r="P254" s="38"/>
      <c r="Q254" s="38"/>
      <c r="R254" s="38"/>
      <c r="S254" s="24" t="str">
        <f>IFERROR(INDEX(List!$D:$D,MATCH('Cash Flow_Rev'!$T254,List!$E:$E,0)),"")</f>
        <v/>
      </c>
      <c r="T254" s="2"/>
    </row>
    <row r="255" spans="2:20">
      <c r="B255" s="18">
        <f t="shared" si="32"/>
        <v>0</v>
      </c>
      <c r="C255" s="44">
        <f t="shared" si="33"/>
        <v>0</v>
      </c>
      <c r="D255" s="6"/>
      <c r="E255" s="6"/>
      <c r="F255" s="6"/>
      <c r="G255" s="44">
        <f t="shared" si="34"/>
        <v>0</v>
      </c>
      <c r="H255" s="6"/>
      <c r="I255" s="6"/>
      <c r="J255" s="6"/>
      <c r="K255" s="44">
        <f t="shared" si="35"/>
        <v>0</v>
      </c>
      <c r="L255" s="6"/>
      <c r="M255" s="6"/>
      <c r="N255" s="6"/>
      <c r="O255" s="44">
        <f t="shared" si="36"/>
        <v>0</v>
      </c>
      <c r="P255" s="38"/>
      <c r="Q255" s="38"/>
      <c r="R255" s="38"/>
      <c r="S255" s="24" t="str">
        <f>IFERROR(INDEX(List!$D:$D,MATCH('Cash Flow_Rev'!$T255,List!$E:$E,0)),"")</f>
        <v/>
      </c>
      <c r="T255" s="2"/>
    </row>
    <row r="256" spans="2:20">
      <c r="B256" s="18">
        <f t="shared" si="32"/>
        <v>0</v>
      </c>
      <c r="C256" s="44">
        <f t="shared" si="33"/>
        <v>0</v>
      </c>
      <c r="D256" s="6"/>
      <c r="E256" s="6"/>
      <c r="F256" s="6"/>
      <c r="G256" s="44">
        <f t="shared" si="34"/>
        <v>0</v>
      </c>
      <c r="H256" s="6"/>
      <c r="I256" s="6"/>
      <c r="J256" s="6"/>
      <c r="K256" s="44">
        <f t="shared" si="35"/>
        <v>0</v>
      </c>
      <c r="L256" s="6"/>
      <c r="M256" s="6"/>
      <c r="N256" s="6"/>
      <c r="O256" s="44">
        <f t="shared" si="36"/>
        <v>0</v>
      </c>
      <c r="P256" s="38"/>
      <c r="Q256" s="38"/>
      <c r="R256" s="38"/>
      <c r="S256" s="24" t="str">
        <f>IFERROR(INDEX(List!$D:$D,MATCH('Cash Flow_Rev'!$T256,List!$E:$E,0)),"")</f>
        <v/>
      </c>
      <c r="T256" s="2"/>
    </row>
    <row r="257" spans="2:20">
      <c r="B257" s="18">
        <f t="shared" si="32"/>
        <v>0</v>
      </c>
      <c r="C257" s="44">
        <f t="shared" si="33"/>
        <v>0</v>
      </c>
      <c r="D257" s="6"/>
      <c r="E257" s="6"/>
      <c r="F257" s="6"/>
      <c r="G257" s="44">
        <f t="shared" si="34"/>
        <v>0</v>
      </c>
      <c r="H257" s="6"/>
      <c r="I257" s="6"/>
      <c r="J257" s="6"/>
      <c r="K257" s="44">
        <f t="shared" si="35"/>
        <v>0</v>
      </c>
      <c r="L257" s="6"/>
      <c r="M257" s="6"/>
      <c r="N257" s="6"/>
      <c r="O257" s="44">
        <f t="shared" si="36"/>
        <v>0</v>
      </c>
      <c r="P257" s="38"/>
      <c r="Q257" s="38"/>
      <c r="R257" s="38"/>
      <c r="S257" s="24" t="str">
        <f>IFERROR(INDEX(List!$D:$D,MATCH('Cash Flow_Rev'!$T257,List!$E:$E,0)),"")</f>
        <v/>
      </c>
      <c r="T257" s="2"/>
    </row>
    <row r="258" spans="2:20">
      <c r="B258" s="18">
        <f t="shared" si="32"/>
        <v>0</v>
      </c>
      <c r="C258" s="44">
        <f t="shared" si="33"/>
        <v>0</v>
      </c>
      <c r="D258" s="6"/>
      <c r="E258" s="6"/>
      <c r="F258" s="6"/>
      <c r="G258" s="44">
        <f t="shared" si="34"/>
        <v>0</v>
      </c>
      <c r="H258" s="6"/>
      <c r="I258" s="6"/>
      <c r="J258" s="6"/>
      <c r="K258" s="44">
        <f t="shared" si="35"/>
        <v>0</v>
      </c>
      <c r="L258" s="6"/>
      <c r="M258" s="6"/>
      <c r="N258" s="6"/>
      <c r="O258" s="44">
        <f t="shared" si="36"/>
        <v>0</v>
      </c>
      <c r="P258" s="38"/>
      <c r="Q258" s="38"/>
      <c r="R258" s="38"/>
      <c r="S258" s="24" t="str">
        <f>IFERROR(INDEX(List!$D:$D,MATCH('Cash Flow_Rev'!$T258,List!$E:$E,0)),"")</f>
        <v/>
      </c>
      <c r="T258" s="2"/>
    </row>
    <row r="259" spans="2:20">
      <c r="B259" s="18">
        <f t="shared" si="32"/>
        <v>0</v>
      </c>
      <c r="C259" s="44">
        <f t="shared" si="33"/>
        <v>0</v>
      </c>
      <c r="D259" s="6"/>
      <c r="E259" s="6"/>
      <c r="F259" s="6"/>
      <c r="G259" s="44">
        <f t="shared" si="34"/>
        <v>0</v>
      </c>
      <c r="H259" s="6"/>
      <c r="I259" s="6"/>
      <c r="J259" s="6"/>
      <c r="K259" s="44">
        <f t="shared" si="35"/>
        <v>0</v>
      </c>
      <c r="L259" s="6"/>
      <c r="M259" s="6"/>
      <c r="N259" s="6"/>
      <c r="O259" s="44">
        <f t="shared" si="36"/>
        <v>0</v>
      </c>
      <c r="P259" s="38"/>
      <c r="Q259" s="38"/>
      <c r="R259" s="38"/>
      <c r="S259" s="24" t="str">
        <f>IFERROR(INDEX(List!$D:$D,MATCH('Cash Flow_Rev'!$T259,List!$E:$E,0)),"")</f>
        <v/>
      </c>
      <c r="T259" s="2"/>
    </row>
    <row r="260" spans="2:20">
      <c r="B260" s="18">
        <f t="shared" si="32"/>
        <v>0</v>
      </c>
      <c r="C260" s="44">
        <f t="shared" si="33"/>
        <v>0</v>
      </c>
      <c r="D260" s="6"/>
      <c r="E260" s="6"/>
      <c r="F260" s="6"/>
      <c r="G260" s="44">
        <f t="shared" si="34"/>
        <v>0</v>
      </c>
      <c r="H260" s="6"/>
      <c r="I260" s="6"/>
      <c r="J260" s="6"/>
      <c r="K260" s="44">
        <f t="shared" si="35"/>
        <v>0</v>
      </c>
      <c r="L260" s="6"/>
      <c r="M260" s="6"/>
      <c r="N260" s="6"/>
      <c r="O260" s="44">
        <f t="shared" si="36"/>
        <v>0</v>
      </c>
      <c r="P260" s="38"/>
      <c r="Q260" s="38"/>
      <c r="R260" s="38"/>
      <c r="S260" s="24" t="str">
        <f>IFERROR(INDEX(List!$D:$D,MATCH('Cash Flow_Rev'!$T260,List!$E:$E,0)),"")</f>
        <v/>
      </c>
      <c r="T260" s="2"/>
    </row>
    <row r="261" spans="2:20">
      <c r="B261" s="18">
        <f t="shared" si="32"/>
        <v>0</v>
      </c>
      <c r="C261" s="44">
        <f t="shared" si="33"/>
        <v>0</v>
      </c>
      <c r="D261" s="6"/>
      <c r="E261" s="6"/>
      <c r="F261" s="6"/>
      <c r="G261" s="44">
        <f t="shared" si="34"/>
        <v>0</v>
      </c>
      <c r="H261" s="6"/>
      <c r="I261" s="6"/>
      <c r="J261" s="6"/>
      <c r="K261" s="44">
        <f t="shared" si="35"/>
        <v>0</v>
      </c>
      <c r="L261" s="6"/>
      <c r="M261" s="6"/>
      <c r="N261" s="6"/>
      <c r="O261" s="44">
        <f t="shared" si="36"/>
        <v>0</v>
      </c>
      <c r="P261" s="38"/>
      <c r="Q261" s="38"/>
      <c r="R261" s="38"/>
      <c r="S261" s="24" t="str">
        <f>IFERROR(INDEX(List!$D:$D,MATCH('Cash Flow_Rev'!$T261,List!$E:$E,0)),"")</f>
        <v/>
      </c>
      <c r="T261" s="2"/>
    </row>
    <row r="262" spans="2:20">
      <c r="B262" s="18">
        <f t="shared" si="32"/>
        <v>0</v>
      </c>
      <c r="C262" s="44">
        <f t="shared" si="33"/>
        <v>0</v>
      </c>
      <c r="D262" s="6"/>
      <c r="E262" s="6"/>
      <c r="F262" s="6"/>
      <c r="G262" s="44">
        <f t="shared" si="34"/>
        <v>0</v>
      </c>
      <c r="H262" s="6"/>
      <c r="I262" s="6"/>
      <c r="J262" s="6"/>
      <c r="K262" s="44">
        <f t="shared" si="35"/>
        <v>0</v>
      </c>
      <c r="L262" s="6"/>
      <c r="M262" s="6"/>
      <c r="N262" s="6"/>
      <c r="O262" s="44">
        <f t="shared" si="36"/>
        <v>0</v>
      </c>
      <c r="P262" s="38"/>
      <c r="Q262" s="38"/>
      <c r="R262" s="38"/>
      <c r="S262" s="24" t="str">
        <f>IFERROR(INDEX(List!$D:$D,MATCH('Cash Flow_Rev'!$T262,List!$E:$E,0)),"")</f>
        <v/>
      </c>
      <c r="T262" s="2"/>
    </row>
    <row r="263" spans="2:20">
      <c r="B263" s="18">
        <f t="shared" ref="B263:B326" si="37">O263+K263+G263+C263</f>
        <v>0</v>
      </c>
      <c r="C263" s="44">
        <f t="shared" ref="C263:C326" si="38">SUM(D263:F263)</f>
        <v>0</v>
      </c>
      <c r="D263" s="6"/>
      <c r="E263" s="6"/>
      <c r="F263" s="6"/>
      <c r="G263" s="44">
        <f t="shared" ref="G263:G326" si="39">SUM(H263:J263)</f>
        <v>0</v>
      </c>
      <c r="H263" s="6"/>
      <c r="I263" s="6"/>
      <c r="J263" s="6"/>
      <c r="K263" s="44">
        <f t="shared" ref="K263:K326" si="40">SUM(L263:N263)</f>
        <v>0</v>
      </c>
      <c r="L263" s="6"/>
      <c r="M263" s="6"/>
      <c r="N263" s="6"/>
      <c r="O263" s="44">
        <f t="shared" ref="O263:O326" si="41">SUM(P263:R263)</f>
        <v>0</v>
      </c>
      <c r="P263" s="38"/>
      <c r="Q263" s="38"/>
      <c r="R263" s="38"/>
      <c r="S263" s="24" t="str">
        <f>IFERROR(INDEX(List!$D:$D,MATCH('Cash Flow_Rev'!$T263,List!$E:$E,0)),"")</f>
        <v/>
      </c>
      <c r="T263" s="2"/>
    </row>
    <row r="264" spans="2:20">
      <c r="B264" s="18">
        <f t="shared" si="37"/>
        <v>0</v>
      </c>
      <c r="C264" s="44">
        <f t="shared" si="38"/>
        <v>0</v>
      </c>
      <c r="D264" s="6"/>
      <c r="E264" s="6"/>
      <c r="F264" s="6"/>
      <c r="G264" s="44">
        <f t="shared" si="39"/>
        <v>0</v>
      </c>
      <c r="H264" s="6"/>
      <c r="I264" s="6"/>
      <c r="J264" s="6"/>
      <c r="K264" s="44">
        <f t="shared" si="40"/>
        <v>0</v>
      </c>
      <c r="L264" s="6"/>
      <c r="M264" s="6"/>
      <c r="N264" s="6"/>
      <c r="O264" s="44">
        <f t="shared" si="41"/>
        <v>0</v>
      </c>
      <c r="P264" s="38"/>
      <c r="Q264" s="38"/>
      <c r="R264" s="38"/>
      <c r="S264" s="24" t="str">
        <f>IFERROR(INDEX(List!$D:$D,MATCH('Cash Flow_Rev'!$T264,List!$E:$E,0)),"")</f>
        <v/>
      </c>
      <c r="T264" s="2"/>
    </row>
    <row r="265" spans="2:20">
      <c r="B265" s="18">
        <f t="shared" si="37"/>
        <v>0</v>
      </c>
      <c r="C265" s="44">
        <f t="shared" si="38"/>
        <v>0</v>
      </c>
      <c r="D265" s="6"/>
      <c r="E265" s="6"/>
      <c r="F265" s="6"/>
      <c r="G265" s="44">
        <f t="shared" si="39"/>
        <v>0</v>
      </c>
      <c r="H265" s="6"/>
      <c r="I265" s="6"/>
      <c r="J265" s="6"/>
      <c r="K265" s="44">
        <f t="shared" si="40"/>
        <v>0</v>
      </c>
      <c r="L265" s="6"/>
      <c r="M265" s="6"/>
      <c r="N265" s="6"/>
      <c r="O265" s="44">
        <f t="shared" si="41"/>
        <v>0</v>
      </c>
      <c r="P265" s="38"/>
      <c r="Q265" s="38"/>
      <c r="R265" s="38"/>
      <c r="S265" s="24" t="str">
        <f>IFERROR(INDEX(List!$D:$D,MATCH('Cash Flow_Rev'!$T265,List!$E:$E,0)),"")</f>
        <v/>
      </c>
      <c r="T265" s="2"/>
    </row>
    <row r="266" spans="2:20">
      <c r="B266" s="18">
        <f t="shared" si="37"/>
        <v>0</v>
      </c>
      <c r="C266" s="44">
        <f t="shared" si="38"/>
        <v>0</v>
      </c>
      <c r="D266" s="6"/>
      <c r="E266" s="6"/>
      <c r="F266" s="6"/>
      <c r="G266" s="44">
        <f t="shared" si="39"/>
        <v>0</v>
      </c>
      <c r="H266" s="6"/>
      <c r="I266" s="6"/>
      <c r="J266" s="6"/>
      <c r="K266" s="44">
        <f t="shared" si="40"/>
        <v>0</v>
      </c>
      <c r="L266" s="6"/>
      <c r="M266" s="6"/>
      <c r="N266" s="6"/>
      <c r="O266" s="44">
        <f t="shared" si="41"/>
        <v>0</v>
      </c>
      <c r="P266" s="38"/>
      <c r="Q266" s="38"/>
      <c r="R266" s="38"/>
      <c r="S266" s="24" t="str">
        <f>IFERROR(INDEX(List!$D:$D,MATCH('Cash Flow_Rev'!$T266,List!$E:$E,0)),"")</f>
        <v/>
      </c>
      <c r="T266" s="2"/>
    </row>
    <row r="267" spans="2:20">
      <c r="B267" s="18">
        <f t="shared" si="37"/>
        <v>0</v>
      </c>
      <c r="C267" s="44">
        <f t="shared" si="38"/>
        <v>0</v>
      </c>
      <c r="D267" s="6"/>
      <c r="E267" s="6"/>
      <c r="F267" s="6"/>
      <c r="G267" s="44">
        <f t="shared" si="39"/>
        <v>0</v>
      </c>
      <c r="H267" s="6"/>
      <c r="I267" s="6"/>
      <c r="J267" s="6"/>
      <c r="K267" s="44">
        <f t="shared" si="40"/>
        <v>0</v>
      </c>
      <c r="L267" s="6"/>
      <c r="M267" s="6"/>
      <c r="N267" s="6"/>
      <c r="O267" s="44">
        <f t="shared" si="41"/>
        <v>0</v>
      </c>
      <c r="P267" s="38"/>
      <c r="Q267" s="38"/>
      <c r="R267" s="38"/>
      <c r="S267" s="24" t="str">
        <f>IFERROR(INDEX(List!$D:$D,MATCH('Cash Flow_Rev'!$T267,List!$E:$E,0)),"")</f>
        <v/>
      </c>
      <c r="T267" s="2"/>
    </row>
    <row r="268" spans="2:20">
      <c r="B268" s="18">
        <f t="shared" si="37"/>
        <v>0</v>
      </c>
      <c r="C268" s="44">
        <f t="shared" si="38"/>
        <v>0</v>
      </c>
      <c r="D268" s="6"/>
      <c r="E268" s="6"/>
      <c r="F268" s="6"/>
      <c r="G268" s="44">
        <f t="shared" si="39"/>
        <v>0</v>
      </c>
      <c r="H268" s="6"/>
      <c r="I268" s="6"/>
      <c r="J268" s="6"/>
      <c r="K268" s="44">
        <f t="shared" si="40"/>
        <v>0</v>
      </c>
      <c r="L268" s="6"/>
      <c r="M268" s="6"/>
      <c r="N268" s="6"/>
      <c r="O268" s="44">
        <f t="shared" si="41"/>
        <v>0</v>
      </c>
      <c r="P268" s="38"/>
      <c r="Q268" s="38"/>
      <c r="R268" s="38"/>
      <c r="S268" s="24" t="str">
        <f>IFERROR(INDEX(List!$D:$D,MATCH('Cash Flow_Rev'!$T268,List!$E:$E,0)),"")</f>
        <v/>
      </c>
      <c r="T268" s="2"/>
    </row>
    <row r="269" spans="2:20">
      <c r="B269" s="18">
        <f t="shared" si="37"/>
        <v>0</v>
      </c>
      <c r="C269" s="44">
        <f t="shared" si="38"/>
        <v>0</v>
      </c>
      <c r="D269" s="6"/>
      <c r="E269" s="6"/>
      <c r="F269" s="6"/>
      <c r="G269" s="44">
        <f t="shared" si="39"/>
        <v>0</v>
      </c>
      <c r="H269" s="6"/>
      <c r="I269" s="6"/>
      <c r="J269" s="6"/>
      <c r="K269" s="44">
        <f t="shared" si="40"/>
        <v>0</v>
      </c>
      <c r="L269" s="6"/>
      <c r="M269" s="6"/>
      <c r="N269" s="6"/>
      <c r="O269" s="44">
        <f t="shared" si="41"/>
        <v>0</v>
      </c>
      <c r="P269" s="38"/>
      <c r="Q269" s="38"/>
      <c r="R269" s="38"/>
      <c r="S269" s="24" t="str">
        <f>IFERROR(INDEX(List!$D:$D,MATCH('Cash Flow_Rev'!$T269,List!$E:$E,0)),"")</f>
        <v/>
      </c>
      <c r="T269" s="2"/>
    </row>
    <row r="270" spans="2:20">
      <c r="B270" s="18">
        <f t="shared" si="37"/>
        <v>0</v>
      </c>
      <c r="C270" s="44">
        <f t="shared" si="38"/>
        <v>0</v>
      </c>
      <c r="D270" s="6"/>
      <c r="E270" s="6"/>
      <c r="F270" s="6"/>
      <c r="G270" s="44">
        <f t="shared" si="39"/>
        <v>0</v>
      </c>
      <c r="H270" s="6"/>
      <c r="I270" s="6"/>
      <c r="J270" s="6"/>
      <c r="K270" s="44">
        <f t="shared" si="40"/>
        <v>0</v>
      </c>
      <c r="L270" s="6"/>
      <c r="M270" s="6"/>
      <c r="N270" s="6"/>
      <c r="O270" s="44">
        <f t="shared" si="41"/>
        <v>0</v>
      </c>
      <c r="P270" s="38"/>
      <c r="Q270" s="38"/>
      <c r="R270" s="38"/>
      <c r="S270" s="24" t="str">
        <f>IFERROR(INDEX(List!$D:$D,MATCH('Cash Flow_Rev'!$T270,List!$E:$E,0)),"")</f>
        <v/>
      </c>
      <c r="T270" s="2"/>
    </row>
    <row r="271" spans="2:20">
      <c r="B271" s="18">
        <f t="shared" si="37"/>
        <v>0</v>
      </c>
      <c r="C271" s="44">
        <f t="shared" si="38"/>
        <v>0</v>
      </c>
      <c r="D271" s="6"/>
      <c r="E271" s="6"/>
      <c r="F271" s="6"/>
      <c r="G271" s="44">
        <f t="shared" si="39"/>
        <v>0</v>
      </c>
      <c r="H271" s="6"/>
      <c r="I271" s="6"/>
      <c r="J271" s="6"/>
      <c r="K271" s="44">
        <f t="shared" si="40"/>
        <v>0</v>
      </c>
      <c r="L271" s="6"/>
      <c r="M271" s="6"/>
      <c r="N271" s="6"/>
      <c r="O271" s="44">
        <f t="shared" si="41"/>
        <v>0</v>
      </c>
      <c r="P271" s="38"/>
      <c r="Q271" s="38"/>
      <c r="R271" s="38"/>
      <c r="S271" s="24" t="str">
        <f>IFERROR(INDEX(List!$D:$D,MATCH('Cash Flow_Rev'!$T271,List!$E:$E,0)),"")</f>
        <v/>
      </c>
      <c r="T271" s="2"/>
    </row>
    <row r="272" spans="2:20">
      <c r="B272" s="18">
        <f t="shared" si="37"/>
        <v>0</v>
      </c>
      <c r="C272" s="44">
        <f t="shared" si="38"/>
        <v>0</v>
      </c>
      <c r="D272" s="6"/>
      <c r="E272" s="6"/>
      <c r="F272" s="6"/>
      <c r="G272" s="44">
        <f t="shared" si="39"/>
        <v>0</v>
      </c>
      <c r="H272" s="6"/>
      <c r="I272" s="6"/>
      <c r="J272" s="6"/>
      <c r="K272" s="44">
        <f t="shared" si="40"/>
        <v>0</v>
      </c>
      <c r="L272" s="6"/>
      <c r="M272" s="6"/>
      <c r="N272" s="6"/>
      <c r="O272" s="44">
        <f t="shared" si="41"/>
        <v>0</v>
      </c>
      <c r="P272" s="38"/>
      <c r="Q272" s="38"/>
      <c r="R272" s="38"/>
      <c r="S272" s="24" t="str">
        <f>IFERROR(INDEX(List!$D:$D,MATCH('Cash Flow_Rev'!$T272,List!$E:$E,0)),"")</f>
        <v/>
      </c>
      <c r="T272" s="2"/>
    </row>
    <row r="273" spans="2:20">
      <c r="B273" s="18">
        <f t="shared" si="37"/>
        <v>0</v>
      </c>
      <c r="C273" s="44">
        <f t="shared" si="38"/>
        <v>0</v>
      </c>
      <c r="D273" s="6"/>
      <c r="E273" s="6"/>
      <c r="F273" s="6"/>
      <c r="G273" s="44">
        <f t="shared" si="39"/>
        <v>0</v>
      </c>
      <c r="H273" s="6"/>
      <c r="I273" s="6"/>
      <c r="J273" s="6"/>
      <c r="K273" s="44">
        <f t="shared" si="40"/>
        <v>0</v>
      </c>
      <c r="L273" s="6"/>
      <c r="M273" s="6"/>
      <c r="N273" s="6"/>
      <c r="O273" s="44">
        <f t="shared" si="41"/>
        <v>0</v>
      </c>
      <c r="P273" s="38"/>
      <c r="Q273" s="38"/>
      <c r="R273" s="38"/>
      <c r="S273" s="24" t="str">
        <f>IFERROR(INDEX(List!$D:$D,MATCH('Cash Flow_Rev'!$T273,List!$E:$E,0)),"")</f>
        <v/>
      </c>
      <c r="T273" s="2"/>
    </row>
    <row r="274" spans="2:20">
      <c r="B274" s="18">
        <f t="shared" si="37"/>
        <v>0</v>
      </c>
      <c r="C274" s="44">
        <f t="shared" si="38"/>
        <v>0</v>
      </c>
      <c r="D274" s="6"/>
      <c r="E274" s="6"/>
      <c r="F274" s="6"/>
      <c r="G274" s="44">
        <f t="shared" si="39"/>
        <v>0</v>
      </c>
      <c r="H274" s="6"/>
      <c r="I274" s="6"/>
      <c r="J274" s="6"/>
      <c r="K274" s="44">
        <f t="shared" si="40"/>
        <v>0</v>
      </c>
      <c r="L274" s="6"/>
      <c r="M274" s="6"/>
      <c r="N274" s="6"/>
      <c r="O274" s="44">
        <f t="shared" si="41"/>
        <v>0</v>
      </c>
      <c r="P274" s="38"/>
      <c r="Q274" s="38"/>
      <c r="R274" s="38"/>
      <c r="S274" s="24" t="str">
        <f>IFERROR(INDEX(List!$D:$D,MATCH('Cash Flow_Rev'!$T274,List!$E:$E,0)),"")</f>
        <v/>
      </c>
      <c r="T274" s="2"/>
    </row>
    <row r="275" spans="2:20">
      <c r="B275" s="18">
        <f t="shared" si="37"/>
        <v>0</v>
      </c>
      <c r="C275" s="44">
        <f t="shared" si="38"/>
        <v>0</v>
      </c>
      <c r="D275" s="6"/>
      <c r="E275" s="6"/>
      <c r="F275" s="6"/>
      <c r="G275" s="44">
        <f t="shared" si="39"/>
        <v>0</v>
      </c>
      <c r="H275" s="6"/>
      <c r="I275" s="6"/>
      <c r="J275" s="6"/>
      <c r="K275" s="44">
        <f t="shared" si="40"/>
        <v>0</v>
      </c>
      <c r="L275" s="6"/>
      <c r="M275" s="6"/>
      <c r="N275" s="6"/>
      <c r="O275" s="44">
        <f t="shared" si="41"/>
        <v>0</v>
      </c>
      <c r="P275" s="38"/>
      <c r="Q275" s="38"/>
      <c r="R275" s="38"/>
      <c r="S275" s="24" t="str">
        <f>IFERROR(INDEX(List!$D:$D,MATCH('Cash Flow_Rev'!$T275,List!$E:$E,0)),"")</f>
        <v/>
      </c>
      <c r="T275" s="2"/>
    </row>
    <row r="276" spans="2:20">
      <c r="B276" s="18">
        <f t="shared" si="37"/>
        <v>0</v>
      </c>
      <c r="C276" s="44">
        <f t="shared" si="38"/>
        <v>0</v>
      </c>
      <c r="D276" s="6"/>
      <c r="E276" s="6"/>
      <c r="F276" s="6"/>
      <c r="G276" s="44">
        <f t="shared" si="39"/>
        <v>0</v>
      </c>
      <c r="H276" s="6"/>
      <c r="I276" s="6"/>
      <c r="J276" s="6"/>
      <c r="K276" s="44">
        <f t="shared" si="40"/>
        <v>0</v>
      </c>
      <c r="L276" s="6"/>
      <c r="M276" s="6"/>
      <c r="N276" s="6"/>
      <c r="O276" s="44">
        <f t="shared" si="41"/>
        <v>0</v>
      </c>
      <c r="P276" s="38"/>
      <c r="Q276" s="38"/>
      <c r="R276" s="38"/>
      <c r="S276" s="24" t="str">
        <f>IFERROR(INDEX(List!$D:$D,MATCH('Cash Flow_Rev'!$T276,List!$E:$E,0)),"")</f>
        <v/>
      </c>
      <c r="T276" s="2"/>
    </row>
    <row r="277" spans="2:20">
      <c r="B277" s="18">
        <f t="shared" si="37"/>
        <v>0</v>
      </c>
      <c r="C277" s="44">
        <f t="shared" si="38"/>
        <v>0</v>
      </c>
      <c r="D277" s="6"/>
      <c r="E277" s="6"/>
      <c r="F277" s="6"/>
      <c r="G277" s="44">
        <f t="shared" si="39"/>
        <v>0</v>
      </c>
      <c r="H277" s="6"/>
      <c r="I277" s="6"/>
      <c r="J277" s="6"/>
      <c r="K277" s="44">
        <f t="shared" si="40"/>
        <v>0</v>
      </c>
      <c r="L277" s="6"/>
      <c r="M277" s="6"/>
      <c r="N277" s="6"/>
      <c r="O277" s="44">
        <f t="shared" si="41"/>
        <v>0</v>
      </c>
      <c r="P277" s="38"/>
      <c r="Q277" s="38"/>
      <c r="R277" s="38"/>
      <c r="S277" s="24" t="str">
        <f>IFERROR(INDEX(List!$D:$D,MATCH('Cash Flow_Rev'!$T277,List!$E:$E,0)),"")</f>
        <v/>
      </c>
      <c r="T277" s="2"/>
    </row>
    <row r="278" spans="2:20">
      <c r="B278" s="18">
        <f t="shared" si="37"/>
        <v>0</v>
      </c>
      <c r="C278" s="44">
        <f t="shared" si="38"/>
        <v>0</v>
      </c>
      <c r="D278" s="6"/>
      <c r="E278" s="6"/>
      <c r="F278" s="6"/>
      <c r="G278" s="44">
        <f t="shared" si="39"/>
        <v>0</v>
      </c>
      <c r="H278" s="6"/>
      <c r="I278" s="6"/>
      <c r="J278" s="6"/>
      <c r="K278" s="44">
        <f t="shared" si="40"/>
        <v>0</v>
      </c>
      <c r="L278" s="6"/>
      <c r="M278" s="6"/>
      <c r="N278" s="6"/>
      <c r="O278" s="44">
        <f t="shared" si="41"/>
        <v>0</v>
      </c>
      <c r="P278" s="38"/>
      <c r="Q278" s="38"/>
      <c r="R278" s="38"/>
      <c r="S278" s="24" t="str">
        <f>IFERROR(INDEX(List!$D:$D,MATCH('Cash Flow_Rev'!$T278,List!$E:$E,0)),"")</f>
        <v/>
      </c>
      <c r="T278" s="2"/>
    </row>
    <row r="279" spans="2:20">
      <c r="B279" s="18">
        <f t="shared" si="37"/>
        <v>0</v>
      </c>
      <c r="C279" s="44">
        <f t="shared" si="38"/>
        <v>0</v>
      </c>
      <c r="D279" s="6"/>
      <c r="E279" s="6"/>
      <c r="F279" s="6"/>
      <c r="G279" s="44">
        <f t="shared" si="39"/>
        <v>0</v>
      </c>
      <c r="H279" s="6"/>
      <c r="I279" s="6"/>
      <c r="J279" s="6"/>
      <c r="K279" s="44">
        <f t="shared" si="40"/>
        <v>0</v>
      </c>
      <c r="L279" s="6"/>
      <c r="M279" s="6"/>
      <c r="N279" s="6"/>
      <c r="O279" s="44">
        <f t="shared" si="41"/>
        <v>0</v>
      </c>
      <c r="P279" s="38"/>
      <c r="Q279" s="38"/>
      <c r="R279" s="38"/>
      <c r="S279" s="24" t="str">
        <f>IFERROR(INDEX(List!$D:$D,MATCH('Cash Flow_Rev'!$T279,List!$E:$E,0)),"")</f>
        <v/>
      </c>
      <c r="T279" s="2"/>
    </row>
    <row r="280" spans="2:20">
      <c r="B280" s="18">
        <f t="shared" si="37"/>
        <v>0</v>
      </c>
      <c r="C280" s="44">
        <f t="shared" si="38"/>
        <v>0</v>
      </c>
      <c r="D280" s="6"/>
      <c r="E280" s="6"/>
      <c r="F280" s="6"/>
      <c r="G280" s="44">
        <f t="shared" si="39"/>
        <v>0</v>
      </c>
      <c r="H280" s="6"/>
      <c r="I280" s="6"/>
      <c r="J280" s="6"/>
      <c r="K280" s="44">
        <f t="shared" si="40"/>
        <v>0</v>
      </c>
      <c r="L280" s="6"/>
      <c r="M280" s="6"/>
      <c r="N280" s="6"/>
      <c r="O280" s="44">
        <f t="shared" si="41"/>
        <v>0</v>
      </c>
      <c r="P280" s="38"/>
      <c r="Q280" s="38"/>
      <c r="R280" s="38"/>
      <c r="S280" s="24" t="str">
        <f>IFERROR(INDEX(List!$D:$D,MATCH('Cash Flow_Rev'!$T280,List!$E:$E,0)),"")</f>
        <v/>
      </c>
      <c r="T280" s="2"/>
    </row>
    <row r="281" spans="2:20">
      <c r="B281" s="18">
        <f t="shared" si="37"/>
        <v>0</v>
      </c>
      <c r="C281" s="44">
        <f t="shared" si="38"/>
        <v>0</v>
      </c>
      <c r="D281" s="6"/>
      <c r="E281" s="6"/>
      <c r="F281" s="6"/>
      <c r="G281" s="44">
        <f t="shared" si="39"/>
        <v>0</v>
      </c>
      <c r="H281" s="6"/>
      <c r="I281" s="6"/>
      <c r="J281" s="6"/>
      <c r="K281" s="44">
        <f t="shared" si="40"/>
        <v>0</v>
      </c>
      <c r="L281" s="6"/>
      <c r="M281" s="6"/>
      <c r="N281" s="6"/>
      <c r="O281" s="44">
        <f t="shared" si="41"/>
        <v>0</v>
      </c>
      <c r="P281" s="38"/>
      <c r="Q281" s="38"/>
      <c r="R281" s="38"/>
      <c r="S281" s="24" t="str">
        <f>IFERROR(INDEX(List!$D:$D,MATCH('Cash Flow_Rev'!$T281,List!$E:$E,0)),"")</f>
        <v/>
      </c>
      <c r="T281" s="2"/>
    </row>
    <row r="282" spans="2:20">
      <c r="B282" s="18">
        <f t="shared" si="37"/>
        <v>0</v>
      </c>
      <c r="C282" s="44">
        <f t="shared" si="38"/>
        <v>0</v>
      </c>
      <c r="D282" s="6"/>
      <c r="E282" s="6"/>
      <c r="F282" s="6"/>
      <c r="G282" s="44">
        <f t="shared" si="39"/>
        <v>0</v>
      </c>
      <c r="H282" s="6"/>
      <c r="I282" s="6"/>
      <c r="J282" s="6"/>
      <c r="K282" s="44">
        <f t="shared" si="40"/>
        <v>0</v>
      </c>
      <c r="L282" s="6"/>
      <c r="M282" s="6"/>
      <c r="N282" s="6"/>
      <c r="O282" s="44">
        <f t="shared" si="41"/>
        <v>0</v>
      </c>
      <c r="P282" s="38"/>
      <c r="Q282" s="38"/>
      <c r="R282" s="38"/>
      <c r="S282" s="24" t="str">
        <f>IFERROR(INDEX(List!$D:$D,MATCH('Cash Flow_Rev'!$T282,List!$E:$E,0)),"")</f>
        <v/>
      </c>
      <c r="T282" s="2"/>
    </row>
    <row r="283" spans="2:20">
      <c r="B283" s="18">
        <f t="shared" si="37"/>
        <v>0</v>
      </c>
      <c r="C283" s="44">
        <f t="shared" si="38"/>
        <v>0</v>
      </c>
      <c r="D283" s="6"/>
      <c r="E283" s="6"/>
      <c r="F283" s="6"/>
      <c r="G283" s="44">
        <f t="shared" si="39"/>
        <v>0</v>
      </c>
      <c r="H283" s="6"/>
      <c r="I283" s="6"/>
      <c r="J283" s="6"/>
      <c r="K283" s="44">
        <f t="shared" si="40"/>
        <v>0</v>
      </c>
      <c r="L283" s="6"/>
      <c r="M283" s="6"/>
      <c r="N283" s="6"/>
      <c r="O283" s="44">
        <f t="shared" si="41"/>
        <v>0</v>
      </c>
      <c r="P283" s="38"/>
      <c r="Q283" s="38"/>
      <c r="R283" s="38"/>
      <c r="S283" s="24" t="str">
        <f>IFERROR(INDEX(List!$D:$D,MATCH('Cash Flow_Rev'!$T283,List!$E:$E,0)),"")</f>
        <v/>
      </c>
      <c r="T283" s="2"/>
    </row>
    <row r="284" spans="2:20">
      <c r="B284" s="18">
        <f t="shared" si="37"/>
        <v>0</v>
      </c>
      <c r="C284" s="44">
        <f t="shared" si="38"/>
        <v>0</v>
      </c>
      <c r="D284" s="6"/>
      <c r="E284" s="6"/>
      <c r="F284" s="6"/>
      <c r="G284" s="44">
        <f t="shared" si="39"/>
        <v>0</v>
      </c>
      <c r="H284" s="6"/>
      <c r="I284" s="6"/>
      <c r="J284" s="6"/>
      <c r="K284" s="44">
        <f t="shared" si="40"/>
        <v>0</v>
      </c>
      <c r="L284" s="6"/>
      <c r="M284" s="6"/>
      <c r="N284" s="6"/>
      <c r="O284" s="44">
        <f t="shared" si="41"/>
        <v>0</v>
      </c>
      <c r="P284" s="38"/>
      <c r="Q284" s="38"/>
      <c r="R284" s="38"/>
      <c r="S284" s="24" t="str">
        <f>IFERROR(INDEX(List!$D:$D,MATCH('Cash Flow_Rev'!$T284,List!$E:$E,0)),"")</f>
        <v/>
      </c>
      <c r="T284" s="2"/>
    </row>
    <row r="285" spans="2:20">
      <c r="B285" s="18">
        <f t="shared" si="37"/>
        <v>0</v>
      </c>
      <c r="C285" s="44">
        <f t="shared" si="38"/>
        <v>0</v>
      </c>
      <c r="D285" s="6"/>
      <c r="E285" s="6"/>
      <c r="F285" s="6"/>
      <c r="G285" s="44">
        <f t="shared" si="39"/>
        <v>0</v>
      </c>
      <c r="H285" s="6"/>
      <c r="I285" s="6"/>
      <c r="J285" s="6"/>
      <c r="K285" s="44">
        <f t="shared" si="40"/>
        <v>0</v>
      </c>
      <c r="L285" s="6"/>
      <c r="M285" s="6"/>
      <c r="N285" s="6"/>
      <c r="O285" s="44">
        <f t="shared" si="41"/>
        <v>0</v>
      </c>
      <c r="P285" s="38"/>
      <c r="Q285" s="38"/>
      <c r="R285" s="38"/>
      <c r="S285" s="24" t="str">
        <f>IFERROR(INDEX(List!$D:$D,MATCH('Cash Flow_Rev'!$T285,List!$E:$E,0)),"")</f>
        <v/>
      </c>
      <c r="T285" s="2"/>
    </row>
    <row r="286" spans="2:20">
      <c r="B286" s="18">
        <f t="shared" si="37"/>
        <v>0</v>
      </c>
      <c r="C286" s="44">
        <f t="shared" si="38"/>
        <v>0</v>
      </c>
      <c r="D286" s="6"/>
      <c r="E286" s="6"/>
      <c r="F286" s="6"/>
      <c r="G286" s="44">
        <f t="shared" si="39"/>
        <v>0</v>
      </c>
      <c r="H286" s="6"/>
      <c r="I286" s="6"/>
      <c r="J286" s="6"/>
      <c r="K286" s="44">
        <f t="shared" si="40"/>
        <v>0</v>
      </c>
      <c r="L286" s="6"/>
      <c r="M286" s="6"/>
      <c r="N286" s="6"/>
      <c r="O286" s="44">
        <f t="shared" si="41"/>
        <v>0</v>
      </c>
      <c r="P286" s="38"/>
      <c r="Q286" s="38"/>
      <c r="R286" s="38"/>
      <c r="S286" s="24" t="str">
        <f>IFERROR(INDEX(List!$D:$D,MATCH('Cash Flow_Rev'!$T286,List!$E:$E,0)),"")</f>
        <v/>
      </c>
      <c r="T286" s="2"/>
    </row>
    <row r="287" spans="2:20">
      <c r="B287" s="18">
        <f t="shared" si="37"/>
        <v>0</v>
      </c>
      <c r="C287" s="44">
        <f t="shared" si="38"/>
        <v>0</v>
      </c>
      <c r="D287" s="6"/>
      <c r="E287" s="6"/>
      <c r="F287" s="6"/>
      <c r="G287" s="44">
        <f t="shared" si="39"/>
        <v>0</v>
      </c>
      <c r="H287" s="6"/>
      <c r="I287" s="6"/>
      <c r="J287" s="6"/>
      <c r="K287" s="44">
        <f t="shared" si="40"/>
        <v>0</v>
      </c>
      <c r="L287" s="6"/>
      <c r="M287" s="6"/>
      <c r="N287" s="6"/>
      <c r="O287" s="44">
        <f t="shared" si="41"/>
        <v>0</v>
      </c>
      <c r="P287" s="38"/>
      <c r="Q287" s="38"/>
      <c r="R287" s="38"/>
      <c r="S287" s="24" t="str">
        <f>IFERROR(INDEX(List!$D:$D,MATCH('Cash Flow_Rev'!$T287,List!$E:$E,0)),"")</f>
        <v/>
      </c>
      <c r="T287" s="2"/>
    </row>
    <row r="288" spans="2:20">
      <c r="B288" s="18">
        <f t="shared" si="37"/>
        <v>0</v>
      </c>
      <c r="C288" s="44">
        <f t="shared" si="38"/>
        <v>0</v>
      </c>
      <c r="D288" s="6"/>
      <c r="E288" s="6"/>
      <c r="F288" s="6"/>
      <c r="G288" s="44">
        <f t="shared" si="39"/>
        <v>0</v>
      </c>
      <c r="H288" s="6"/>
      <c r="I288" s="6"/>
      <c r="J288" s="6"/>
      <c r="K288" s="44">
        <f t="shared" si="40"/>
        <v>0</v>
      </c>
      <c r="L288" s="6"/>
      <c r="M288" s="6"/>
      <c r="N288" s="6"/>
      <c r="O288" s="44">
        <f t="shared" si="41"/>
        <v>0</v>
      </c>
      <c r="P288" s="38"/>
      <c r="Q288" s="38"/>
      <c r="R288" s="38"/>
      <c r="S288" s="24" t="str">
        <f>IFERROR(INDEX(List!$D:$D,MATCH('Cash Flow_Rev'!$T288,List!$E:$E,0)),"")</f>
        <v/>
      </c>
      <c r="T288" s="2"/>
    </row>
    <row r="289" spans="2:20">
      <c r="B289" s="18">
        <f t="shared" si="37"/>
        <v>0</v>
      </c>
      <c r="C289" s="44">
        <f t="shared" si="38"/>
        <v>0</v>
      </c>
      <c r="D289" s="6"/>
      <c r="E289" s="6"/>
      <c r="F289" s="6"/>
      <c r="G289" s="44">
        <f t="shared" si="39"/>
        <v>0</v>
      </c>
      <c r="H289" s="6"/>
      <c r="I289" s="6"/>
      <c r="J289" s="6"/>
      <c r="K289" s="44">
        <f t="shared" si="40"/>
        <v>0</v>
      </c>
      <c r="L289" s="6"/>
      <c r="M289" s="6"/>
      <c r="N289" s="6"/>
      <c r="O289" s="44">
        <f t="shared" si="41"/>
        <v>0</v>
      </c>
      <c r="P289" s="38"/>
      <c r="Q289" s="38"/>
      <c r="R289" s="38"/>
      <c r="S289" s="24" t="str">
        <f>IFERROR(INDEX(List!$D:$D,MATCH('Cash Flow_Rev'!$T289,List!$E:$E,0)),"")</f>
        <v/>
      </c>
      <c r="T289" s="2"/>
    </row>
    <row r="290" spans="2:20">
      <c r="B290" s="18">
        <f t="shared" si="37"/>
        <v>0</v>
      </c>
      <c r="C290" s="44">
        <f t="shared" si="38"/>
        <v>0</v>
      </c>
      <c r="D290" s="6"/>
      <c r="E290" s="6"/>
      <c r="F290" s="6"/>
      <c r="G290" s="44">
        <f t="shared" si="39"/>
        <v>0</v>
      </c>
      <c r="H290" s="6"/>
      <c r="I290" s="6"/>
      <c r="J290" s="6"/>
      <c r="K290" s="44">
        <f t="shared" si="40"/>
        <v>0</v>
      </c>
      <c r="L290" s="6"/>
      <c r="M290" s="6"/>
      <c r="N290" s="6"/>
      <c r="O290" s="44">
        <f t="shared" si="41"/>
        <v>0</v>
      </c>
      <c r="P290" s="38"/>
      <c r="Q290" s="38"/>
      <c r="R290" s="38"/>
      <c r="S290" s="24" t="str">
        <f>IFERROR(INDEX(List!$D:$D,MATCH('Cash Flow_Rev'!$T290,List!$E:$E,0)),"")</f>
        <v/>
      </c>
      <c r="T290" s="2"/>
    </row>
    <row r="291" spans="2:20">
      <c r="B291" s="18">
        <f t="shared" si="37"/>
        <v>0</v>
      </c>
      <c r="C291" s="44">
        <f t="shared" si="38"/>
        <v>0</v>
      </c>
      <c r="D291" s="6"/>
      <c r="E291" s="6"/>
      <c r="F291" s="6"/>
      <c r="G291" s="44">
        <f t="shared" si="39"/>
        <v>0</v>
      </c>
      <c r="H291" s="6"/>
      <c r="I291" s="6"/>
      <c r="J291" s="6"/>
      <c r="K291" s="44">
        <f t="shared" si="40"/>
        <v>0</v>
      </c>
      <c r="L291" s="6"/>
      <c r="M291" s="6"/>
      <c r="N291" s="6"/>
      <c r="O291" s="44">
        <f t="shared" si="41"/>
        <v>0</v>
      </c>
      <c r="P291" s="38"/>
      <c r="Q291" s="38"/>
      <c r="R291" s="38"/>
      <c r="S291" s="24" t="str">
        <f>IFERROR(INDEX(List!$D:$D,MATCH('Cash Flow_Rev'!$T291,List!$E:$E,0)),"")</f>
        <v/>
      </c>
      <c r="T291" s="2"/>
    </row>
    <row r="292" spans="2:20">
      <c r="B292" s="18">
        <f t="shared" si="37"/>
        <v>0</v>
      </c>
      <c r="C292" s="44">
        <f t="shared" si="38"/>
        <v>0</v>
      </c>
      <c r="D292" s="6"/>
      <c r="E292" s="6"/>
      <c r="F292" s="6"/>
      <c r="G292" s="44">
        <f t="shared" si="39"/>
        <v>0</v>
      </c>
      <c r="H292" s="6"/>
      <c r="I292" s="6"/>
      <c r="J292" s="6"/>
      <c r="K292" s="44">
        <f t="shared" si="40"/>
        <v>0</v>
      </c>
      <c r="L292" s="6"/>
      <c r="M292" s="6"/>
      <c r="N292" s="6"/>
      <c r="O292" s="44">
        <f t="shared" si="41"/>
        <v>0</v>
      </c>
      <c r="P292" s="38"/>
      <c r="Q292" s="38"/>
      <c r="R292" s="38"/>
      <c r="S292" s="24" t="str">
        <f>IFERROR(INDEX(List!$D:$D,MATCH('Cash Flow_Rev'!$T292,List!$E:$E,0)),"")</f>
        <v/>
      </c>
      <c r="T292" s="2"/>
    </row>
    <row r="293" spans="2:20">
      <c r="B293" s="18">
        <f t="shared" si="37"/>
        <v>0</v>
      </c>
      <c r="C293" s="44">
        <f t="shared" si="38"/>
        <v>0</v>
      </c>
      <c r="D293" s="6"/>
      <c r="E293" s="6"/>
      <c r="F293" s="6"/>
      <c r="G293" s="44">
        <f t="shared" si="39"/>
        <v>0</v>
      </c>
      <c r="H293" s="6"/>
      <c r="I293" s="6"/>
      <c r="J293" s="6"/>
      <c r="K293" s="44">
        <f t="shared" si="40"/>
        <v>0</v>
      </c>
      <c r="L293" s="6"/>
      <c r="M293" s="6"/>
      <c r="N293" s="6"/>
      <c r="O293" s="44">
        <f t="shared" si="41"/>
        <v>0</v>
      </c>
      <c r="P293" s="38"/>
      <c r="Q293" s="38"/>
      <c r="R293" s="38"/>
      <c r="S293" s="24" t="str">
        <f>IFERROR(INDEX(List!$D:$D,MATCH('Cash Flow_Rev'!$T293,List!$E:$E,0)),"")</f>
        <v/>
      </c>
      <c r="T293" s="2"/>
    </row>
    <row r="294" spans="2:20">
      <c r="B294" s="18">
        <f t="shared" si="37"/>
        <v>0</v>
      </c>
      <c r="C294" s="44">
        <f t="shared" si="38"/>
        <v>0</v>
      </c>
      <c r="D294" s="6"/>
      <c r="E294" s="6"/>
      <c r="F294" s="6"/>
      <c r="G294" s="44">
        <f t="shared" si="39"/>
        <v>0</v>
      </c>
      <c r="H294" s="6"/>
      <c r="I294" s="6"/>
      <c r="J294" s="6"/>
      <c r="K294" s="44">
        <f t="shared" si="40"/>
        <v>0</v>
      </c>
      <c r="L294" s="6"/>
      <c r="M294" s="6"/>
      <c r="N294" s="6"/>
      <c r="O294" s="44">
        <f t="shared" si="41"/>
        <v>0</v>
      </c>
      <c r="P294" s="38"/>
      <c r="Q294" s="38"/>
      <c r="R294" s="38"/>
      <c r="S294" s="24" t="str">
        <f>IFERROR(INDEX(List!$D:$D,MATCH('Cash Flow_Rev'!$T294,List!$E:$E,0)),"")</f>
        <v/>
      </c>
      <c r="T294" s="2"/>
    </row>
    <row r="295" spans="2:20">
      <c r="B295" s="18">
        <f t="shared" si="37"/>
        <v>0</v>
      </c>
      <c r="C295" s="44">
        <f t="shared" si="38"/>
        <v>0</v>
      </c>
      <c r="D295" s="6"/>
      <c r="E295" s="6"/>
      <c r="F295" s="6"/>
      <c r="G295" s="44">
        <f t="shared" si="39"/>
        <v>0</v>
      </c>
      <c r="H295" s="6"/>
      <c r="I295" s="6"/>
      <c r="J295" s="6"/>
      <c r="K295" s="44">
        <f t="shared" si="40"/>
        <v>0</v>
      </c>
      <c r="L295" s="6"/>
      <c r="M295" s="6"/>
      <c r="N295" s="6"/>
      <c r="O295" s="44">
        <f t="shared" si="41"/>
        <v>0</v>
      </c>
      <c r="P295" s="38"/>
      <c r="Q295" s="38"/>
      <c r="R295" s="38"/>
      <c r="S295" s="24" t="str">
        <f>IFERROR(INDEX(List!$D:$D,MATCH('Cash Flow_Rev'!$T295,List!$E:$E,0)),"")</f>
        <v/>
      </c>
      <c r="T295" s="2"/>
    </row>
    <row r="296" spans="2:20">
      <c r="B296" s="18">
        <f t="shared" si="37"/>
        <v>0</v>
      </c>
      <c r="C296" s="44">
        <f t="shared" si="38"/>
        <v>0</v>
      </c>
      <c r="D296" s="6"/>
      <c r="E296" s="6"/>
      <c r="F296" s="6"/>
      <c r="G296" s="44">
        <f t="shared" si="39"/>
        <v>0</v>
      </c>
      <c r="H296" s="6"/>
      <c r="I296" s="6"/>
      <c r="J296" s="6"/>
      <c r="K296" s="44">
        <f t="shared" si="40"/>
        <v>0</v>
      </c>
      <c r="L296" s="6"/>
      <c r="M296" s="6"/>
      <c r="N296" s="6"/>
      <c r="O296" s="44">
        <f t="shared" si="41"/>
        <v>0</v>
      </c>
      <c r="P296" s="38"/>
      <c r="Q296" s="38"/>
      <c r="R296" s="38"/>
      <c r="S296" s="24" t="str">
        <f>IFERROR(INDEX(List!$D:$D,MATCH('Cash Flow_Rev'!$T296,List!$E:$E,0)),"")</f>
        <v/>
      </c>
      <c r="T296" s="2"/>
    </row>
    <row r="297" spans="2:20">
      <c r="B297" s="18">
        <f t="shared" si="37"/>
        <v>0</v>
      </c>
      <c r="C297" s="44">
        <f t="shared" si="38"/>
        <v>0</v>
      </c>
      <c r="D297" s="6"/>
      <c r="E297" s="6"/>
      <c r="F297" s="6"/>
      <c r="G297" s="44">
        <f t="shared" si="39"/>
        <v>0</v>
      </c>
      <c r="H297" s="6"/>
      <c r="I297" s="6"/>
      <c r="J297" s="6"/>
      <c r="K297" s="44">
        <f t="shared" si="40"/>
        <v>0</v>
      </c>
      <c r="L297" s="6"/>
      <c r="M297" s="6"/>
      <c r="N297" s="6"/>
      <c r="O297" s="44">
        <f t="shared" si="41"/>
        <v>0</v>
      </c>
      <c r="P297" s="38"/>
      <c r="Q297" s="38"/>
      <c r="R297" s="38"/>
      <c r="S297" s="24" t="str">
        <f>IFERROR(INDEX(List!$D:$D,MATCH('Cash Flow_Rev'!$T297,List!$E:$E,0)),"")</f>
        <v/>
      </c>
      <c r="T297" s="2"/>
    </row>
    <row r="298" spans="2:20">
      <c r="B298" s="18">
        <f t="shared" si="37"/>
        <v>0</v>
      </c>
      <c r="C298" s="44">
        <f t="shared" si="38"/>
        <v>0</v>
      </c>
      <c r="D298" s="6"/>
      <c r="E298" s="6"/>
      <c r="F298" s="6"/>
      <c r="G298" s="44">
        <f t="shared" si="39"/>
        <v>0</v>
      </c>
      <c r="H298" s="6"/>
      <c r="I298" s="6"/>
      <c r="J298" s="6"/>
      <c r="K298" s="44">
        <f t="shared" si="40"/>
        <v>0</v>
      </c>
      <c r="L298" s="6"/>
      <c r="M298" s="6"/>
      <c r="N298" s="6"/>
      <c r="O298" s="44">
        <f t="shared" si="41"/>
        <v>0</v>
      </c>
      <c r="P298" s="38"/>
      <c r="Q298" s="38"/>
      <c r="R298" s="38"/>
      <c r="S298" s="24" t="str">
        <f>IFERROR(INDEX(List!$D:$D,MATCH('Cash Flow_Rev'!$T298,List!$E:$E,0)),"")</f>
        <v/>
      </c>
      <c r="T298" s="2"/>
    </row>
    <row r="299" spans="2:20">
      <c r="B299" s="18">
        <f t="shared" si="37"/>
        <v>0</v>
      </c>
      <c r="C299" s="44">
        <f t="shared" si="38"/>
        <v>0</v>
      </c>
      <c r="D299" s="6"/>
      <c r="E299" s="6"/>
      <c r="F299" s="6"/>
      <c r="G299" s="44">
        <f t="shared" si="39"/>
        <v>0</v>
      </c>
      <c r="H299" s="6"/>
      <c r="I299" s="6"/>
      <c r="J299" s="6"/>
      <c r="K299" s="44">
        <f t="shared" si="40"/>
        <v>0</v>
      </c>
      <c r="L299" s="6"/>
      <c r="M299" s="6"/>
      <c r="N299" s="6"/>
      <c r="O299" s="44">
        <f t="shared" si="41"/>
        <v>0</v>
      </c>
      <c r="P299" s="38"/>
      <c r="Q299" s="38"/>
      <c r="R299" s="38"/>
      <c r="S299" s="24" t="str">
        <f>IFERROR(INDEX(List!$D:$D,MATCH('Cash Flow_Rev'!$T299,List!$E:$E,0)),"")</f>
        <v/>
      </c>
      <c r="T299" s="2"/>
    </row>
    <row r="300" spans="2:20">
      <c r="B300" s="18">
        <f t="shared" si="37"/>
        <v>0</v>
      </c>
      <c r="C300" s="44">
        <f t="shared" si="38"/>
        <v>0</v>
      </c>
      <c r="D300" s="6"/>
      <c r="E300" s="6"/>
      <c r="F300" s="6"/>
      <c r="G300" s="44">
        <f t="shared" si="39"/>
        <v>0</v>
      </c>
      <c r="H300" s="6"/>
      <c r="I300" s="6"/>
      <c r="J300" s="6"/>
      <c r="K300" s="44">
        <f t="shared" si="40"/>
        <v>0</v>
      </c>
      <c r="L300" s="6"/>
      <c r="M300" s="6"/>
      <c r="N300" s="6"/>
      <c r="O300" s="44">
        <f t="shared" si="41"/>
        <v>0</v>
      </c>
      <c r="P300" s="38"/>
      <c r="Q300" s="38"/>
      <c r="R300" s="38"/>
      <c r="S300" s="24" t="str">
        <f>IFERROR(INDEX(List!$D:$D,MATCH('Cash Flow_Rev'!$T300,List!$E:$E,0)),"")</f>
        <v/>
      </c>
      <c r="T300" s="2"/>
    </row>
    <row r="301" spans="2:20">
      <c r="B301" s="18">
        <f t="shared" si="37"/>
        <v>0</v>
      </c>
      <c r="C301" s="44">
        <f t="shared" si="38"/>
        <v>0</v>
      </c>
      <c r="D301" s="6"/>
      <c r="E301" s="6"/>
      <c r="F301" s="6"/>
      <c r="G301" s="44">
        <f t="shared" si="39"/>
        <v>0</v>
      </c>
      <c r="H301" s="6"/>
      <c r="I301" s="6"/>
      <c r="J301" s="6"/>
      <c r="K301" s="44">
        <f t="shared" si="40"/>
        <v>0</v>
      </c>
      <c r="L301" s="6"/>
      <c r="M301" s="6"/>
      <c r="N301" s="6"/>
      <c r="O301" s="44">
        <f t="shared" si="41"/>
        <v>0</v>
      </c>
      <c r="P301" s="38"/>
      <c r="Q301" s="38"/>
      <c r="R301" s="38"/>
      <c r="S301" s="24" t="str">
        <f>IFERROR(INDEX(List!$D:$D,MATCH('Cash Flow_Rev'!$T301,List!$E:$E,0)),"")</f>
        <v/>
      </c>
      <c r="T301" s="2"/>
    </row>
    <row r="302" spans="2:20">
      <c r="B302" s="18">
        <f t="shared" si="37"/>
        <v>0</v>
      </c>
      <c r="C302" s="44">
        <f t="shared" si="38"/>
        <v>0</v>
      </c>
      <c r="D302" s="6"/>
      <c r="E302" s="6"/>
      <c r="F302" s="6"/>
      <c r="G302" s="44">
        <f t="shared" si="39"/>
        <v>0</v>
      </c>
      <c r="H302" s="6"/>
      <c r="I302" s="6"/>
      <c r="J302" s="6"/>
      <c r="K302" s="44">
        <f t="shared" si="40"/>
        <v>0</v>
      </c>
      <c r="L302" s="6"/>
      <c r="M302" s="6"/>
      <c r="N302" s="6"/>
      <c r="O302" s="44">
        <f t="shared" si="41"/>
        <v>0</v>
      </c>
      <c r="P302" s="38"/>
      <c r="Q302" s="38"/>
      <c r="R302" s="38"/>
      <c r="S302" s="24" t="str">
        <f>IFERROR(INDEX(List!$D:$D,MATCH('Cash Flow_Rev'!$T302,List!$E:$E,0)),"")</f>
        <v/>
      </c>
      <c r="T302" s="2"/>
    </row>
    <row r="303" spans="2:20">
      <c r="B303" s="18">
        <f t="shared" si="37"/>
        <v>0</v>
      </c>
      <c r="C303" s="44">
        <f t="shared" si="38"/>
        <v>0</v>
      </c>
      <c r="D303" s="6"/>
      <c r="E303" s="6"/>
      <c r="F303" s="6"/>
      <c r="G303" s="44">
        <f t="shared" si="39"/>
        <v>0</v>
      </c>
      <c r="H303" s="6"/>
      <c r="I303" s="6"/>
      <c r="J303" s="6"/>
      <c r="K303" s="44">
        <f t="shared" si="40"/>
        <v>0</v>
      </c>
      <c r="L303" s="6"/>
      <c r="M303" s="6"/>
      <c r="N303" s="6"/>
      <c r="O303" s="44">
        <f t="shared" si="41"/>
        <v>0</v>
      </c>
      <c r="P303" s="38"/>
      <c r="Q303" s="38"/>
      <c r="R303" s="38"/>
      <c r="S303" s="24" t="str">
        <f>IFERROR(INDEX(List!$D:$D,MATCH('Cash Flow_Rev'!$T303,List!$E:$E,0)),"")</f>
        <v/>
      </c>
      <c r="T303" s="2"/>
    </row>
    <row r="304" spans="2:20">
      <c r="B304" s="18">
        <f t="shared" si="37"/>
        <v>0</v>
      </c>
      <c r="C304" s="44">
        <f t="shared" si="38"/>
        <v>0</v>
      </c>
      <c r="D304" s="6"/>
      <c r="E304" s="6"/>
      <c r="F304" s="6"/>
      <c r="G304" s="44">
        <f t="shared" si="39"/>
        <v>0</v>
      </c>
      <c r="H304" s="6"/>
      <c r="I304" s="6"/>
      <c r="J304" s="6"/>
      <c r="K304" s="44">
        <f t="shared" si="40"/>
        <v>0</v>
      </c>
      <c r="L304" s="6"/>
      <c r="M304" s="6"/>
      <c r="N304" s="6"/>
      <c r="O304" s="44">
        <f t="shared" si="41"/>
        <v>0</v>
      </c>
      <c r="P304" s="38"/>
      <c r="Q304" s="38"/>
      <c r="R304" s="38"/>
      <c r="S304" s="24" t="str">
        <f>IFERROR(INDEX(List!$D:$D,MATCH('Cash Flow_Rev'!$T304,List!$E:$E,0)),"")</f>
        <v/>
      </c>
      <c r="T304" s="2"/>
    </row>
    <row r="305" spans="2:20">
      <c r="B305" s="18">
        <f t="shared" si="37"/>
        <v>0</v>
      </c>
      <c r="C305" s="44">
        <f t="shared" si="38"/>
        <v>0</v>
      </c>
      <c r="D305" s="6"/>
      <c r="E305" s="6"/>
      <c r="F305" s="6"/>
      <c r="G305" s="44">
        <f t="shared" si="39"/>
        <v>0</v>
      </c>
      <c r="H305" s="6"/>
      <c r="I305" s="6"/>
      <c r="J305" s="6"/>
      <c r="K305" s="44">
        <f t="shared" si="40"/>
        <v>0</v>
      </c>
      <c r="L305" s="6"/>
      <c r="M305" s="6"/>
      <c r="N305" s="6"/>
      <c r="O305" s="44">
        <f t="shared" si="41"/>
        <v>0</v>
      </c>
      <c r="P305" s="38"/>
      <c r="Q305" s="38"/>
      <c r="R305" s="38"/>
      <c r="S305" s="24" t="str">
        <f>IFERROR(INDEX(List!$D:$D,MATCH('Cash Flow_Rev'!$T305,List!$E:$E,0)),"")</f>
        <v/>
      </c>
      <c r="T305" s="2"/>
    </row>
    <row r="306" spans="2:20">
      <c r="B306" s="18">
        <f t="shared" si="37"/>
        <v>0</v>
      </c>
      <c r="C306" s="44">
        <f t="shared" si="38"/>
        <v>0</v>
      </c>
      <c r="D306" s="6"/>
      <c r="E306" s="6"/>
      <c r="F306" s="6"/>
      <c r="G306" s="44">
        <f t="shared" si="39"/>
        <v>0</v>
      </c>
      <c r="H306" s="6"/>
      <c r="I306" s="6"/>
      <c r="J306" s="6"/>
      <c r="K306" s="44">
        <f t="shared" si="40"/>
        <v>0</v>
      </c>
      <c r="L306" s="6"/>
      <c r="M306" s="6"/>
      <c r="N306" s="6"/>
      <c r="O306" s="44">
        <f t="shared" si="41"/>
        <v>0</v>
      </c>
      <c r="P306" s="38"/>
      <c r="Q306" s="38"/>
      <c r="R306" s="38"/>
      <c r="S306" s="24" t="str">
        <f>IFERROR(INDEX(List!$D:$D,MATCH('Cash Flow_Rev'!$T306,List!$E:$E,0)),"")</f>
        <v/>
      </c>
      <c r="T306" s="2"/>
    </row>
    <row r="307" spans="2:20">
      <c r="B307" s="18">
        <f t="shared" si="37"/>
        <v>0</v>
      </c>
      <c r="C307" s="44">
        <f t="shared" si="38"/>
        <v>0</v>
      </c>
      <c r="D307" s="6"/>
      <c r="E307" s="6"/>
      <c r="F307" s="6"/>
      <c r="G307" s="44">
        <f t="shared" si="39"/>
        <v>0</v>
      </c>
      <c r="H307" s="6"/>
      <c r="I307" s="6"/>
      <c r="J307" s="6"/>
      <c r="K307" s="44">
        <f t="shared" si="40"/>
        <v>0</v>
      </c>
      <c r="L307" s="6"/>
      <c r="M307" s="6"/>
      <c r="N307" s="6"/>
      <c r="O307" s="44">
        <f t="shared" si="41"/>
        <v>0</v>
      </c>
      <c r="P307" s="38"/>
      <c r="Q307" s="38"/>
      <c r="R307" s="38"/>
      <c r="S307" s="24" t="str">
        <f>IFERROR(INDEX(List!$D:$D,MATCH('Cash Flow_Rev'!$T307,List!$E:$E,0)),"")</f>
        <v/>
      </c>
      <c r="T307" s="2"/>
    </row>
    <row r="308" spans="2:20">
      <c r="B308" s="18">
        <f t="shared" si="37"/>
        <v>0</v>
      </c>
      <c r="C308" s="44">
        <f t="shared" si="38"/>
        <v>0</v>
      </c>
      <c r="D308" s="6"/>
      <c r="E308" s="6"/>
      <c r="F308" s="6"/>
      <c r="G308" s="44">
        <f t="shared" si="39"/>
        <v>0</v>
      </c>
      <c r="H308" s="6"/>
      <c r="I308" s="6"/>
      <c r="J308" s="6"/>
      <c r="K308" s="44">
        <f t="shared" si="40"/>
        <v>0</v>
      </c>
      <c r="L308" s="6"/>
      <c r="M308" s="6"/>
      <c r="N308" s="6"/>
      <c r="O308" s="44">
        <f t="shared" si="41"/>
        <v>0</v>
      </c>
      <c r="P308" s="38"/>
      <c r="Q308" s="38"/>
      <c r="R308" s="38"/>
      <c r="S308" s="24" t="str">
        <f>IFERROR(INDEX(List!$D:$D,MATCH('Cash Flow_Rev'!$T308,List!$E:$E,0)),"")</f>
        <v/>
      </c>
      <c r="T308" s="2"/>
    </row>
    <row r="309" spans="2:20">
      <c r="B309" s="18">
        <f t="shared" si="37"/>
        <v>0</v>
      </c>
      <c r="C309" s="44">
        <f t="shared" si="38"/>
        <v>0</v>
      </c>
      <c r="D309" s="6"/>
      <c r="E309" s="6"/>
      <c r="F309" s="6"/>
      <c r="G309" s="44">
        <f t="shared" si="39"/>
        <v>0</v>
      </c>
      <c r="H309" s="6"/>
      <c r="I309" s="6"/>
      <c r="J309" s="6"/>
      <c r="K309" s="44">
        <f t="shared" si="40"/>
        <v>0</v>
      </c>
      <c r="L309" s="6"/>
      <c r="M309" s="6"/>
      <c r="N309" s="6"/>
      <c r="O309" s="44">
        <f t="shared" si="41"/>
        <v>0</v>
      </c>
      <c r="P309" s="38"/>
      <c r="Q309" s="38"/>
      <c r="R309" s="38"/>
      <c r="S309" s="24" t="str">
        <f>IFERROR(INDEX(List!$D:$D,MATCH('Cash Flow_Rev'!$T309,List!$E:$E,0)),"")</f>
        <v/>
      </c>
      <c r="T309" s="2"/>
    </row>
    <row r="310" spans="2:20">
      <c r="B310" s="18">
        <f t="shared" si="37"/>
        <v>0</v>
      </c>
      <c r="C310" s="44">
        <f t="shared" si="38"/>
        <v>0</v>
      </c>
      <c r="D310" s="6"/>
      <c r="E310" s="6"/>
      <c r="F310" s="6"/>
      <c r="G310" s="44">
        <f t="shared" si="39"/>
        <v>0</v>
      </c>
      <c r="H310" s="6"/>
      <c r="I310" s="6"/>
      <c r="J310" s="6"/>
      <c r="K310" s="44">
        <f t="shared" si="40"/>
        <v>0</v>
      </c>
      <c r="L310" s="6"/>
      <c r="M310" s="6"/>
      <c r="N310" s="6"/>
      <c r="O310" s="44">
        <f t="shared" si="41"/>
        <v>0</v>
      </c>
      <c r="P310" s="38"/>
      <c r="Q310" s="38"/>
      <c r="R310" s="38"/>
      <c r="S310" s="24" t="str">
        <f>IFERROR(INDEX(List!$D:$D,MATCH('Cash Flow_Rev'!$T310,List!$E:$E,0)),"")</f>
        <v/>
      </c>
      <c r="T310" s="2"/>
    </row>
    <row r="311" spans="2:20">
      <c r="B311" s="18">
        <f t="shared" si="37"/>
        <v>0</v>
      </c>
      <c r="C311" s="44">
        <f t="shared" si="38"/>
        <v>0</v>
      </c>
      <c r="D311" s="6"/>
      <c r="E311" s="6"/>
      <c r="F311" s="6"/>
      <c r="G311" s="44">
        <f t="shared" si="39"/>
        <v>0</v>
      </c>
      <c r="H311" s="6"/>
      <c r="I311" s="6"/>
      <c r="J311" s="6"/>
      <c r="K311" s="44">
        <f t="shared" si="40"/>
        <v>0</v>
      </c>
      <c r="L311" s="6"/>
      <c r="M311" s="6"/>
      <c r="N311" s="6"/>
      <c r="O311" s="44">
        <f t="shared" si="41"/>
        <v>0</v>
      </c>
      <c r="P311" s="38"/>
      <c r="Q311" s="38"/>
      <c r="R311" s="38"/>
      <c r="S311" s="24" t="str">
        <f>IFERROR(INDEX(List!$D:$D,MATCH('Cash Flow_Rev'!$T311,List!$E:$E,0)),"")</f>
        <v/>
      </c>
      <c r="T311" s="2"/>
    </row>
    <row r="312" spans="2:20">
      <c r="B312" s="18">
        <f t="shared" si="37"/>
        <v>0</v>
      </c>
      <c r="C312" s="44">
        <f t="shared" si="38"/>
        <v>0</v>
      </c>
      <c r="D312" s="6"/>
      <c r="E312" s="6"/>
      <c r="F312" s="6"/>
      <c r="G312" s="44">
        <f t="shared" si="39"/>
        <v>0</v>
      </c>
      <c r="H312" s="6"/>
      <c r="I312" s="6"/>
      <c r="J312" s="6"/>
      <c r="K312" s="44">
        <f t="shared" si="40"/>
        <v>0</v>
      </c>
      <c r="L312" s="6"/>
      <c r="M312" s="6"/>
      <c r="N312" s="6"/>
      <c r="O312" s="44">
        <f t="shared" si="41"/>
        <v>0</v>
      </c>
      <c r="P312" s="38"/>
      <c r="Q312" s="38"/>
      <c r="R312" s="38"/>
      <c r="S312" s="24" t="str">
        <f>IFERROR(INDEX(List!$D:$D,MATCH('Cash Flow_Rev'!$T312,List!$E:$E,0)),"")</f>
        <v/>
      </c>
      <c r="T312" s="2"/>
    </row>
    <row r="313" spans="2:20">
      <c r="B313" s="18">
        <f t="shared" si="37"/>
        <v>0</v>
      </c>
      <c r="C313" s="44">
        <f t="shared" si="38"/>
        <v>0</v>
      </c>
      <c r="D313" s="6"/>
      <c r="E313" s="6"/>
      <c r="F313" s="6"/>
      <c r="G313" s="44">
        <f t="shared" si="39"/>
        <v>0</v>
      </c>
      <c r="H313" s="6"/>
      <c r="I313" s="6"/>
      <c r="J313" s="6"/>
      <c r="K313" s="44">
        <f t="shared" si="40"/>
        <v>0</v>
      </c>
      <c r="L313" s="6"/>
      <c r="M313" s="6"/>
      <c r="N313" s="6"/>
      <c r="O313" s="44">
        <f t="shared" si="41"/>
        <v>0</v>
      </c>
      <c r="P313" s="38"/>
      <c r="Q313" s="38"/>
      <c r="R313" s="38"/>
      <c r="S313" s="24" t="str">
        <f>IFERROR(INDEX(List!$D:$D,MATCH('Cash Flow_Rev'!$T313,List!$E:$E,0)),"")</f>
        <v/>
      </c>
      <c r="T313" s="2"/>
    </row>
    <row r="314" spans="2:20">
      <c r="B314" s="18">
        <f t="shared" si="37"/>
        <v>0</v>
      </c>
      <c r="C314" s="44">
        <f t="shared" si="38"/>
        <v>0</v>
      </c>
      <c r="D314" s="6"/>
      <c r="E314" s="6"/>
      <c r="F314" s="6"/>
      <c r="G314" s="44">
        <f t="shared" si="39"/>
        <v>0</v>
      </c>
      <c r="H314" s="6"/>
      <c r="I314" s="6"/>
      <c r="J314" s="6"/>
      <c r="K314" s="44">
        <f t="shared" si="40"/>
        <v>0</v>
      </c>
      <c r="L314" s="6"/>
      <c r="M314" s="6"/>
      <c r="N314" s="6"/>
      <c r="O314" s="44">
        <f t="shared" si="41"/>
        <v>0</v>
      </c>
      <c r="P314" s="38"/>
      <c r="Q314" s="38"/>
      <c r="R314" s="38"/>
      <c r="S314" s="24" t="str">
        <f>IFERROR(INDEX(List!$D:$D,MATCH('Cash Flow_Rev'!$T314,List!$E:$E,0)),"")</f>
        <v/>
      </c>
      <c r="T314" s="2"/>
    </row>
    <row r="315" spans="2:20">
      <c r="B315" s="18">
        <f t="shared" si="37"/>
        <v>0</v>
      </c>
      <c r="C315" s="44">
        <f t="shared" si="38"/>
        <v>0</v>
      </c>
      <c r="D315" s="6"/>
      <c r="E315" s="6"/>
      <c r="F315" s="6"/>
      <c r="G315" s="44">
        <f t="shared" si="39"/>
        <v>0</v>
      </c>
      <c r="H315" s="6"/>
      <c r="I315" s="6"/>
      <c r="J315" s="6"/>
      <c r="K315" s="44">
        <f t="shared" si="40"/>
        <v>0</v>
      </c>
      <c r="L315" s="6"/>
      <c r="M315" s="6"/>
      <c r="N315" s="6"/>
      <c r="O315" s="44">
        <f t="shared" si="41"/>
        <v>0</v>
      </c>
      <c r="P315" s="38"/>
      <c r="Q315" s="38"/>
      <c r="R315" s="38"/>
      <c r="S315" s="24" t="str">
        <f>IFERROR(INDEX(List!$D:$D,MATCH('Cash Flow_Rev'!$T315,List!$E:$E,0)),"")</f>
        <v/>
      </c>
      <c r="T315" s="2"/>
    </row>
    <row r="316" spans="2:20">
      <c r="B316" s="18">
        <f t="shared" si="37"/>
        <v>0</v>
      </c>
      <c r="C316" s="44">
        <f t="shared" si="38"/>
        <v>0</v>
      </c>
      <c r="D316" s="6"/>
      <c r="E316" s="6"/>
      <c r="F316" s="6"/>
      <c r="G316" s="44">
        <f t="shared" si="39"/>
        <v>0</v>
      </c>
      <c r="H316" s="6"/>
      <c r="I316" s="6"/>
      <c r="J316" s="6"/>
      <c r="K316" s="44">
        <f t="shared" si="40"/>
        <v>0</v>
      </c>
      <c r="L316" s="6"/>
      <c r="M316" s="6"/>
      <c r="N316" s="6"/>
      <c r="O316" s="44">
        <f t="shared" si="41"/>
        <v>0</v>
      </c>
      <c r="P316" s="38"/>
      <c r="Q316" s="38"/>
      <c r="R316" s="38"/>
      <c r="S316" s="24" t="str">
        <f>IFERROR(INDEX(List!$D:$D,MATCH('Cash Flow_Rev'!$T316,List!$E:$E,0)),"")</f>
        <v/>
      </c>
      <c r="T316" s="2"/>
    </row>
    <row r="317" spans="2:20">
      <c r="B317" s="18">
        <f t="shared" si="37"/>
        <v>0</v>
      </c>
      <c r="C317" s="44">
        <f t="shared" si="38"/>
        <v>0</v>
      </c>
      <c r="D317" s="6"/>
      <c r="E317" s="6"/>
      <c r="F317" s="6"/>
      <c r="G317" s="44">
        <f t="shared" si="39"/>
        <v>0</v>
      </c>
      <c r="H317" s="6"/>
      <c r="I317" s="6"/>
      <c r="J317" s="6"/>
      <c r="K317" s="44">
        <f t="shared" si="40"/>
        <v>0</v>
      </c>
      <c r="L317" s="6"/>
      <c r="M317" s="6"/>
      <c r="N317" s="6"/>
      <c r="O317" s="44">
        <f t="shared" si="41"/>
        <v>0</v>
      </c>
      <c r="P317" s="38"/>
      <c r="Q317" s="38"/>
      <c r="R317" s="38"/>
      <c r="S317" s="24" t="str">
        <f>IFERROR(INDEX(List!$D:$D,MATCH('Cash Flow_Rev'!$T317,List!$E:$E,0)),"")</f>
        <v/>
      </c>
      <c r="T317" s="2"/>
    </row>
    <row r="318" spans="2:20">
      <c r="B318" s="18">
        <f t="shared" si="37"/>
        <v>0</v>
      </c>
      <c r="C318" s="44">
        <f t="shared" si="38"/>
        <v>0</v>
      </c>
      <c r="D318" s="6"/>
      <c r="E318" s="6"/>
      <c r="F318" s="6"/>
      <c r="G318" s="44">
        <f t="shared" si="39"/>
        <v>0</v>
      </c>
      <c r="H318" s="6"/>
      <c r="I318" s="6"/>
      <c r="J318" s="6"/>
      <c r="K318" s="44">
        <f t="shared" si="40"/>
        <v>0</v>
      </c>
      <c r="L318" s="6"/>
      <c r="M318" s="6"/>
      <c r="N318" s="6"/>
      <c r="O318" s="44">
        <f t="shared" si="41"/>
        <v>0</v>
      </c>
      <c r="P318" s="38"/>
      <c r="Q318" s="38"/>
      <c r="R318" s="38"/>
      <c r="S318" s="24" t="str">
        <f>IFERROR(INDEX(List!$D:$D,MATCH('Cash Flow_Rev'!$T318,List!$E:$E,0)),"")</f>
        <v/>
      </c>
      <c r="T318" s="2"/>
    </row>
    <row r="319" spans="2:20">
      <c r="B319" s="18">
        <f t="shared" si="37"/>
        <v>0</v>
      </c>
      <c r="C319" s="44">
        <f t="shared" si="38"/>
        <v>0</v>
      </c>
      <c r="D319" s="6"/>
      <c r="E319" s="6"/>
      <c r="F319" s="6"/>
      <c r="G319" s="44">
        <f t="shared" si="39"/>
        <v>0</v>
      </c>
      <c r="H319" s="6"/>
      <c r="I319" s="6"/>
      <c r="J319" s="6"/>
      <c r="K319" s="44">
        <f t="shared" si="40"/>
        <v>0</v>
      </c>
      <c r="L319" s="6"/>
      <c r="M319" s="6"/>
      <c r="N319" s="6"/>
      <c r="O319" s="44">
        <f t="shared" si="41"/>
        <v>0</v>
      </c>
      <c r="P319" s="38"/>
      <c r="Q319" s="38"/>
      <c r="R319" s="38"/>
      <c r="S319" s="24" t="str">
        <f>IFERROR(INDEX(List!$D:$D,MATCH('Cash Flow_Rev'!$T319,List!$E:$E,0)),"")</f>
        <v/>
      </c>
      <c r="T319" s="2"/>
    </row>
    <row r="320" spans="2:20">
      <c r="B320" s="18">
        <f t="shared" si="37"/>
        <v>0</v>
      </c>
      <c r="C320" s="44">
        <f t="shared" si="38"/>
        <v>0</v>
      </c>
      <c r="D320" s="6"/>
      <c r="E320" s="6"/>
      <c r="F320" s="6"/>
      <c r="G320" s="44">
        <f t="shared" si="39"/>
        <v>0</v>
      </c>
      <c r="H320" s="6"/>
      <c r="I320" s="6"/>
      <c r="J320" s="6"/>
      <c r="K320" s="44">
        <f t="shared" si="40"/>
        <v>0</v>
      </c>
      <c r="L320" s="6"/>
      <c r="M320" s="6"/>
      <c r="N320" s="6"/>
      <c r="O320" s="44">
        <f t="shared" si="41"/>
        <v>0</v>
      </c>
      <c r="P320" s="38"/>
      <c r="Q320" s="38"/>
      <c r="R320" s="38"/>
      <c r="S320" s="24" t="str">
        <f>IFERROR(INDEX(List!$D:$D,MATCH('Cash Flow_Rev'!$T320,List!$E:$E,0)),"")</f>
        <v/>
      </c>
      <c r="T320" s="2"/>
    </row>
    <row r="321" spans="2:20">
      <c r="B321" s="18">
        <f t="shared" si="37"/>
        <v>0</v>
      </c>
      <c r="C321" s="44">
        <f t="shared" si="38"/>
        <v>0</v>
      </c>
      <c r="D321" s="6"/>
      <c r="E321" s="6"/>
      <c r="F321" s="6"/>
      <c r="G321" s="44">
        <f t="shared" si="39"/>
        <v>0</v>
      </c>
      <c r="H321" s="6"/>
      <c r="I321" s="6"/>
      <c r="J321" s="6"/>
      <c r="K321" s="44">
        <f t="shared" si="40"/>
        <v>0</v>
      </c>
      <c r="L321" s="6"/>
      <c r="M321" s="6"/>
      <c r="N321" s="6"/>
      <c r="O321" s="44">
        <f t="shared" si="41"/>
        <v>0</v>
      </c>
      <c r="P321" s="38"/>
      <c r="Q321" s="38"/>
      <c r="R321" s="38"/>
      <c r="S321" s="24" t="str">
        <f>IFERROR(INDEX(List!$D:$D,MATCH('Cash Flow_Rev'!$T321,List!$E:$E,0)),"")</f>
        <v/>
      </c>
      <c r="T321" s="2"/>
    </row>
    <row r="322" spans="2:20">
      <c r="B322" s="18">
        <f t="shared" si="37"/>
        <v>0</v>
      </c>
      <c r="C322" s="44">
        <f t="shared" si="38"/>
        <v>0</v>
      </c>
      <c r="D322" s="6"/>
      <c r="E322" s="6"/>
      <c r="F322" s="6"/>
      <c r="G322" s="44">
        <f t="shared" si="39"/>
        <v>0</v>
      </c>
      <c r="H322" s="6"/>
      <c r="I322" s="6"/>
      <c r="J322" s="6"/>
      <c r="K322" s="44">
        <f t="shared" si="40"/>
        <v>0</v>
      </c>
      <c r="L322" s="6"/>
      <c r="M322" s="6"/>
      <c r="N322" s="6"/>
      <c r="O322" s="44">
        <f t="shared" si="41"/>
        <v>0</v>
      </c>
      <c r="P322" s="38"/>
      <c r="Q322" s="38"/>
      <c r="R322" s="38"/>
      <c r="S322" s="24" t="str">
        <f>IFERROR(INDEX(List!$D:$D,MATCH('Cash Flow_Rev'!$T322,List!$E:$E,0)),"")</f>
        <v/>
      </c>
      <c r="T322" s="2"/>
    </row>
    <row r="323" spans="2:20">
      <c r="B323" s="18">
        <f t="shared" si="37"/>
        <v>0</v>
      </c>
      <c r="C323" s="44">
        <f t="shared" si="38"/>
        <v>0</v>
      </c>
      <c r="D323" s="6"/>
      <c r="E323" s="6"/>
      <c r="F323" s="6"/>
      <c r="G323" s="44">
        <f t="shared" si="39"/>
        <v>0</v>
      </c>
      <c r="H323" s="6"/>
      <c r="I323" s="6"/>
      <c r="J323" s="6"/>
      <c r="K323" s="44">
        <f t="shared" si="40"/>
        <v>0</v>
      </c>
      <c r="L323" s="6"/>
      <c r="M323" s="6"/>
      <c r="N323" s="6"/>
      <c r="O323" s="44">
        <f t="shared" si="41"/>
        <v>0</v>
      </c>
      <c r="P323" s="38"/>
      <c r="Q323" s="38"/>
      <c r="R323" s="38"/>
      <c r="S323" s="24" t="str">
        <f>IFERROR(INDEX(List!$D:$D,MATCH('Cash Flow_Rev'!$T323,List!$E:$E,0)),"")</f>
        <v/>
      </c>
      <c r="T323" s="2"/>
    </row>
    <row r="324" spans="2:20">
      <c r="B324" s="18">
        <f t="shared" si="37"/>
        <v>0</v>
      </c>
      <c r="C324" s="44">
        <f t="shared" si="38"/>
        <v>0</v>
      </c>
      <c r="D324" s="6"/>
      <c r="E324" s="6"/>
      <c r="F324" s="6"/>
      <c r="G324" s="44">
        <f t="shared" si="39"/>
        <v>0</v>
      </c>
      <c r="H324" s="6"/>
      <c r="I324" s="6"/>
      <c r="J324" s="6"/>
      <c r="K324" s="44">
        <f t="shared" si="40"/>
        <v>0</v>
      </c>
      <c r="L324" s="6"/>
      <c r="M324" s="6"/>
      <c r="N324" s="6"/>
      <c r="O324" s="44">
        <f t="shared" si="41"/>
        <v>0</v>
      </c>
      <c r="P324" s="38"/>
      <c r="Q324" s="38"/>
      <c r="R324" s="38"/>
      <c r="S324" s="24" t="str">
        <f>IFERROR(INDEX(List!$D:$D,MATCH('Cash Flow_Rev'!$T324,List!$E:$E,0)),"")</f>
        <v/>
      </c>
      <c r="T324" s="2"/>
    </row>
    <row r="325" spans="2:20">
      <c r="B325" s="18">
        <f t="shared" si="37"/>
        <v>0</v>
      </c>
      <c r="C325" s="44">
        <f t="shared" si="38"/>
        <v>0</v>
      </c>
      <c r="D325" s="6"/>
      <c r="E325" s="6"/>
      <c r="F325" s="6"/>
      <c r="G325" s="44">
        <f t="shared" si="39"/>
        <v>0</v>
      </c>
      <c r="H325" s="6"/>
      <c r="I325" s="6"/>
      <c r="J325" s="6"/>
      <c r="K325" s="44">
        <f t="shared" si="40"/>
        <v>0</v>
      </c>
      <c r="L325" s="6"/>
      <c r="M325" s="6"/>
      <c r="N325" s="6"/>
      <c r="O325" s="44">
        <f t="shared" si="41"/>
        <v>0</v>
      </c>
      <c r="P325" s="38"/>
      <c r="Q325" s="38"/>
      <c r="R325" s="38"/>
      <c r="S325" s="24" t="str">
        <f>IFERROR(INDEX(List!$D:$D,MATCH('Cash Flow_Rev'!$T325,List!$E:$E,0)),"")</f>
        <v/>
      </c>
      <c r="T325" s="2"/>
    </row>
    <row r="326" spans="2:20">
      <c r="B326" s="18">
        <f t="shared" si="37"/>
        <v>0</v>
      </c>
      <c r="C326" s="44">
        <f t="shared" si="38"/>
        <v>0</v>
      </c>
      <c r="D326" s="6"/>
      <c r="E326" s="6"/>
      <c r="F326" s="6"/>
      <c r="G326" s="44">
        <f t="shared" si="39"/>
        <v>0</v>
      </c>
      <c r="H326" s="6"/>
      <c r="I326" s="6"/>
      <c r="J326" s="6"/>
      <c r="K326" s="44">
        <f t="shared" si="40"/>
        <v>0</v>
      </c>
      <c r="L326" s="6"/>
      <c r="M326" s="6"/>
      <c r="N326" s="6"/>
      <c r="O326" s="44">
        <f t="shared" si="41"/>
        <v>0</v>
      </c>
      <c r="P326" s="38"/>
      <c r="Q326" s="38"/>
      <c r="R326" s="38"/>
      <c r="S326" s="24" t="str">
        <f>IFERROR(INDEX(List!$D:$D,MATCH('Cash Flow_Rev'!$T326,List!$E:$E,0)),"")</f>
        <v/>
      </c>
      <c r="T326" s="2"/>
    </row>
    <row r="327" spans="2:20">
      <c r="B327" s="18">
        <f t="shared" ref="B327:B390" si="42">O327+K327+G327+C327</f>
        <v>0</v>
      </c>
      <c r="C327" s="44">
        <f t="shared" ref="C327:C390" si="43">SUM(D327:F327)</f>
        <v>0</v>
      </c>
      <c r="D327" s="6"/>
      <c r="E327" s="6"/>
      <c r="F327" s="6"/>
      <c r="G327" s="44">
        <f t="shared" ref="G327:G390" si="44">SUM(H327:J327)</f>
        <v>0</v>
      </c>
      <c r="H327" s="6"/>
      <c r="I327" s="6"/>
      <c r="J327" s="6"/>
      <c r="K327" s="44">
        <f t="shared" ref="K327:K390" si="45">SUM(L327:N327)</f>
        <v>0</v>
      </c>
      <c r="L327" s="6"/>
      <c r="M327" s="6"/>
      <c r="N327" s="6"/>
      <c r="O327" s="44">
        <f t="shared" ref="O327:O390" si="46">SUM(P327:R327)</f>
        <v>0</v>
      </c>
      <c r="P327" s="38"/>
      <c r="Q327" s="38"/>
      <c r="R327" s="38"/>
      <c r="S327" s="24" t="str">
        <f>IFERROR(INDEX(List!$D:$D,MATCH('Cash Flow_Rev'!$T327,List!$E:$E,0)),"")</f>
        <v/>
      </c>
      <c r="T327" s="2"/>
    </row>
    <row r="328" spans="2:20">
      <c r="B328" s="18">
        <f t="shared" si="42"/>
        <v>0</v>
      </c>
      <c r="C328" s="44">
        <f t="shared" si="43"/>
        <v>0</v>
      </c>
      <c r="D328" s="6"/>
      <c r="E328" s="6"/>
      <c r="F328" s="6"/>
      <c r="G328" s="44">
        <f t="shared" si="44"/>
        <v>0</v>
      </c>
      <c r="H328" s="6"/>
      <c r="I328" s="6"/>
      <c r="J328" s="6"/>
      <c r="K328" s="44">
        <f t="shared" si="45"/>
        <v>0</v>
      </c>
      <c r="L328" s="6"/>
      <c r="M328" s="6"/>
      <c r="N328" s="6"/>
      <c r="O328" s="44">
        <f t="shared" si="46"/>
        <v>0</v>
      </c>
      <c r="P328" s="38"/>
      <c r="Q328" s="38"/>
      <c r="R328" s="38"/>
      <c r="S328" s="24" t="str">
        <f>IFERROR(INDEX(List!$D:$D,MATCH('Cash Flow_Rev'!$T328,List!$E:$E,0)),"")</f>
        <v/>
      </c>
      <c r="T328" s="2"/>
    </row>
    <row r="329" spans="2:20">
      <c r="B329" s="18">
        <f t="shared" si="42"/>
        <v>0</v>
      </c>
      <c r="C329" s="44">
        <f t="shared" si="43"/>
        <v>0</v>
      </c>
      <c r="D329" s="6"/>
      <c r="E329" s="6"/>
      <c r="F329" s="6"/>
      <c r="G329" s="44">
        <f t="shared" si="44"/>
        <v>0</v>
      </c>
      <c r="H329" s="6"/>
      <c r="I329" s="6"/>
      <c r="J329" s="6"/>
      <c r="K329" s="44">
        <f t="shared" si="45"/>
        <v>0</v>
      </c>
      <c r="L329" s="6"/>
      <c r="M329" s="6"/>
      <c r="N329" s="6"/>
      <c r="O329" s="44">
        <f t="shared" si="46"/>
        <v>0</v>
      </c>
      <c r="P329" s="38"/>
      <c r="Q329" s="38"/>
      <c r="R329" s="38"/>
      <c r="S329" s="24" t="str">
        <f>IFERROR(INDEX(List!$D:$D,MATCH('Cash Flow_Rev'!$T329,List!$E:$E,0)),"")</f>
        <v/>
      </c>
      <c r="T329" s="2"/>
    </row>
    <row r="330" spans="2:20">
      <c r="B330" s="18">
        <f t="shared" si="42"/>
        <v>0</v>
      </c>
      <c r="C330" s="44">
        <f t="shared" si="43"/>
        <v>0</v>
      </c>
      <c r="D330" s="6"/>
      <c r="E330" s="6"/>
      <c r="F330" s="6"/>
      <c r="G330" s="44">
        <f t="shared" si="44"/>
        <v>0</v>
      </c>
      <c r="H330" s="6"/>
      <c r="I330" s="6"/>
      <c r="J330" s="6"/>
      <c r="K330" s="44">
        <f t="shared" si="45"/>
        <v>0</v>
      </c>
      <c r="L330" s="6"/>
      <c r="M330" s="6"/>
      <c r="N330" s="6"/>
      <c r="O330" s="44">
        <f t="shared" si="46"/>
        <v>0</v>
      </c>
      <c r="P330" s="38"/>
      <c r="Q330" s="38"/>
      <c r="R330" s="38"/>
      <c r="S330" s="24" t="str">
        <f>IFERROR(INDEX(List!$D:$D,MATCH('Cash Flow_Rev'!$T330,List!$E:$E,0)),"")</f>
        <v/>
      </c>
      <c r="T330" s="2"/>
    </row>
    <row r="331" spans="2:20">
      <c r="B331" s="18">
        <f t="shared" si="42"/>
        <v>0</v>
      </c>
      <c r="C331" s="44">
        <f t="shared" si="43"/>
        <v>0</v>
      </c>
      <c r="D331" s="6"/>
      <c r="E331" s="6"/>
      <c r="F331" s="6"/>
      <c r="G331" s="44">
        <f t="shared" si="44"/>
        <v>0</v>
      </c>
      <c r="H331" s="6"/>
      <c r="I331" s="6"/>
      <c r="J331" s="6"/>
      <c r="K331" s="44">
        <f t="shared" si="45"/>
        <v>0</v>
      </c>
      <c r="L331" s="6"/>
      <c r="M331" s="6"/>
      <c r="N331" s="6"/>
      <c r="O331" s="44">
        <f t="shared" si="46"/>
        <v>0</v>
      </c>
      <c r="P331" s="38"/>
      <c r="Q331" s="38"/>
      <c r="R331" s="38"/>
      <c r="S331" s="24" t="str">
        <f>IFERROR(INDEX(List!$D:$D,MATCH('Cash Flow_Rev'!$T331,List!$E:$E,0)),"")</f>
        <v/>
      </c>
      <c r="T331" s="2"/>
    </row>
    <row r="332" spans="2:20">
      <c r="B332" s="18">
        <f t="shared" si="42"/>
        <v>0</v>
      </c>
      <c r="C332" s="44">
        <f t="shared" si="43"/>
        <v>0</v>
      </c>
      <c r="D332" s="6"/>
      <c r="E332" s="6"/>
      <c r="F332" s="6"/>
      <c r="G332" s="44">
        <f t="shared" si="44"/>
        <v>0</v>
      </c>
      <c r="H332" s="6"/>
      <c r="I332" s="6"/>
      <c r="J332" s="6"/>
      <c r="K332" s="44">
        <f t="shared" si="45"/>
        <v>0</v>
      </c>
      <c r="L332" s="6"/>
      <c r="M332" s="6"/>
      <c r="N332" s="6"/>
      <c r="O332" s="44">
        <f t="shared" si="46"/>
        <v>0</v>
      </c>
      <c r="P332" s="38"/>
      <c r="Q332" s="38"/>
      <c r="R332" s="38"/>
      <c r="S332" s="24" t="str">
        <f>IFERROR(INDEX(List!$D:$D,MATCH('Cash Flow_Rev'!$T332,List!$E:$E,0)),"")</f>
        <v/>
      </c>
      <c r="T332" s="2"/>
    </row>
    <row r="333" spans="2:20">
      <c r="B333" s="18">
        <f t="shared" si="42"/>
        <v>0</v>
      </c>
      <c r="C333" s="44">
        <f t="shared" si="43"/>
        <v>0</v>
      </c>
      <c r="D333" s="6"/>
      <c r="E333" s="6"/>
      <c r="F333" s="6"/>
      <c r="G333" s="44">
        <f t="shared" si="44"/>
        <v>0</v>
      </c>
      <c r="H333" s="6"/>
      <c r="I333" s="6"/>
      <c r="J333" s="6"/>
      <c r="K333" s="44">
        <f t="shared" si="45"/>
        <v>0</v>
      </c>
      <c r="L333" s="6"/>
      <c r="M333" s="6"/>
      <c r="N333" s="6"/>
      <c r="O333" s="44">
        <f t="shared" si="46"/>
        <v>0</v>
      </c>
      <c r="P333" s="38"/>
      <c r="Q333" s="38"/>
      <c r="R333" s="38"/>
      <c r="S333" s="24" t="str">
        <f>IFERROR(INDEX(List!$D:$D,MATCH('Cash Flow_Rev'!$T333,List!$E:$E,0)),"")</f>
        <v/>
      </c>
      <c r="T333" s="2"/>
    </row>
    <row r="334" spans="2:20">
      <c r="B334" s="18">
        <f t="shared" si="42"/>
        <v>0</v>
      </c>
      <c r="C334" s="44">
        <f t="shared" si="43"/>
        <v>0</v>
      </c>
      <c r="D334" s="6"/>
      <c r="E334" s="6"/>
      <c r="F334" s="6"/>
      <c r="G334" s="44">
        <f t="shared" si="44"/>
        <v>0</v>
      </c>
      <c r="H334" s="6"/>
      <c r="I334" s="6"/>
      <c r="J334" s="6"/>
      <c r="K334" s="44">
        <f t="shared" si="45"/>
        <v>0</v>
      </c>
      <c r="L334" s="6"/>
      <c r="M334" s="6"/>
      <c r="N334" s="6"/>
      <c r="O334" s="44">
        <f t="shared" si="46"/>
        <v>0</v>
      </c>
      <c r="P334" s="38"/>
      <c r="Q334" s="38"/>
      <c r="R334" s="38"/>
      <c r="S334" s="24" t="str">
        <f>IFERROR(INDEX(List!$D:$D,MATCH('Cash Flow_Rev'!$T334,List!$E:$E,0)),"")</f>
        <v/>
      </c>
      <c r="T334" s="2"/>
    </row>
    <row r="335" spans="2:20">
      <c r="B335" s="18">
        <f t="shared" si="42"/>
        <v>0</v>
      </c>
      <c r="C335" s="44">
        <f t="shared" si="43"/>
        <v>0</v>
      </c>
      <c r="D335" s="6"/>
      <c r="E335" s="6"/>
      <c r="F335" s="6"/>
      <c r="G335" s="44">
        <f t="shared" si="44"/>
        <v>0</v>
      </c>
      <c r="H335" s="6"/>
      <c r="I335" s="6"/>
      <c r="J335" s="6"/>
      <c r="K335" s="44">
        <f t="shared" si="45"/>
        <v>0</v>
      </c>
      <c r="L335" s="6"/>
      <c r="M335" s="6"/>
      <c r="N335" s="6"/>
      <c r="O335" s="44">
        <f t="shared" si="46"/>
        <v>0</v>
      </c>
      <c r="P335" s="38"/>
      <c r="Q335" s="38"/>
      <c r="R335" s="38"/>
      <c r="S335" s="24" t="str">
        <f>IFERROR(INDEX(List!$D:$D,MATCH('Cash Flow_Rev'!$T335,List!$E:$E,0)),"")</f>
        <v/>
      </c>
      <c r="T335" s="2"/>
    </row>
    <row r="336" spans="2:20">
      <c r="B336" s="18">
        <f t="shared" si="42"/>
        <v>0</v>
      </c>
      <c r="C336" s="44">
        <f t="shared" si="43"/>
        <v>0</v>
      </c>
      <c r="D336" s="6"/>
      <c r="E336" s="6"/>
      <c r="F336" s="6"/>
      <c r="G336" s="44">
        <f t="shared" si="44"/>
        <v>0</v>
      </c>
      <c r="H336" s="6"/>
      <c r="I336" s="6"/>
      <c r="J336" s="6"/>
      <c r="K336" s="44">
        <f t="shared" si="45"/>
        <v>0</v>
      </c>
      <c r="L336" s="6"/>
      <c r="M336" s="6"/>
      <c r="N336" s="6"/>
      <c r="O336" s="44">
        <f t="shared" si="46"/>
        <v>0</v>
      </c>
      <c r="P336" s="38"/>
      <c r="Q336" s="38"/>
      <c r="R336" s="38"/>
      <c r="S336" s="24" t="str">
        <f>IFERROR(INDEX(List!$D:$D,MATCH('Cash Flow_Rev'!$T336,List!$E:$E,0)),"")</f>
        <v/>
      </c>
      <c r="T336" s="2"/>
    </row>
    <row r="337" spans="2:20">
      <c r="B337" s="18">
        <f t="shared" si="42"/>
        <v>0</v>
      </c>
      <c r="C337" s="44">
        <f t="shared" si="43"/>
        <v>0</v>
      </c>
      <c r="D337" s="6"/>
      <c r="E337" s="6"/>
      <c r="F337" s="6"/>
      <c r="G337" s="44">
        <f t="shared" si="44"/>
        <v>0</v>
      </c>
      <c r="H337" s="6"/>
      <c r="I337" s="6"/>
      <c r="J337" s="6"/>
      <c r="K337" s="44">
        <f t="shared" si="45"/>
        <v>0</v>
      </c>
      <c r="L337" s="6"/>
      <c r="M337" s="6"/>
      <c r="N337" s="6"/>
      <c r="O337" s="44">
        <f t="shared" si="46"/>
        <v>0</v>
      </c>
      <c r="P337" s="38"/>
      <c r="Q337" s="38"/>
      <c r="R337" s="38"/>
      <c r="S337" s="24" t="str">
        <f>IFERROR(INDEX(List!$D:$D,MATCH('Cash Flow_Rev'!$T337,List!$E:$E,0)),"")</f>
        <v/>
      </c>
      <c r="T337" s="2"/>
    </row>
    <row r="338" spans="2:20">
      <c r="B338" s="18">
        <f t="shared" si="42"/>
        <v>0</v>
      </c>
      <c r="C338" s="44">
        <f t="shared" si="43"/>
        <v>0</v>
      </c>
      <c r="D338" s="6"/>
      <c r="E338" s="6"/>
      <c r="F338" s="6"/>
      <c r="G338" s="44">
        <f t="shared" si="44"/>
        <v>0</v>
      </c>
      <c r="H338" s="6"/>
      <c r="I338" s="6"/>
      <c r="J338" s="6"/>
      <c r="K338" s="44">
        <f t="shared" si="45"/>
        <v>0</v>
      </c>
      <c r="L338" s="6"/>
      <c r="M338" s="6"/>
      <c r="N338" s="6"/>
      <c r="O338" s="44">
        <f t="shared" si="46"/>
        <v>0</v>
      </c>
      <c r="P338" s="38"/>
      <c r="Q338" s="38"/>
      <c r="R338" s="38"/>
      <c r="S338" s="24" t="str">
        <f>IFERROR(INDEX(List!$D:$D,MATCH('Cash Flow_Rev'!$T338,List!$E:$E,0)),"")</f>
        <v/>
      </c>
      <c r="T338" s="2"/>
    </row>
    <row r="339" spans="2:20">
      <c r="B339" s="18">
        <f t="shared" si="42"/>
        <v>0</v>
      </c>
      <c r="C339" s="44">
        <f t="shared" si="43"/>
        <v>0</v>
      </c>
      <c r="D339" s="6"/>
      <c r="E339" s="6"/>
      <c r="F339" s="6"/>
      <c r="G339" s="44">
        <f t="shared" si="44"/>
        <v>0</v>
      </c>
      <c r="H339" s="6"/>
      <c r="I339" s="6"/>
      <c r="J339" s="6"/>
      <c r="K339" s="44">
        <f t="shared" si="45"/>
        <v>0</v>
      </c>
      <c r="L339" s="6"/>
      <c r="M339" s="6"/>
      <c r="N339" s="6"/>
      <c r="O339" s="44">
        <f t="shared" si="46"/>
        <v>0</v>
      </c>
      <c r="P339" s="38"/>
      <c r="Q339" s="38"/>
      <c r="R339" s="38"/>
      <c r="S339" s="24" t="str">
        <f>IFERROR(INDEX(List!$D:$D,MATCH('Cash Flow_Rev'!$T339,List!$E:$E,0)),"")</f>
        <v/>
      </c>
      <c r="T339" s="2"/>
    </row>
    <row r="340" spans="2:20">
      <c r="B340" s="18">
        <f t="shared" si="42"/>
        <v>0</v>
      </c>
      <c r="C340" s="44">
        <f t="shared" si="43"/>
        <v>0</v>
      </c>
      <c r="D340" s="6"/>
      <c r="E340" s="6"/>
      <c r="F340" s="6"/>
      <c r="G340" s="44">
        <f t="shared" si="44"/>
        <v>0</v>
      </c>
      <c r="H340" s="6"/>
      <c r="I340" s="6"/>
      <c r="J340" s="6"/>
      <c r="K340" s="44">
        <f t="shared" si="45"/>
        <v>0</v>
      </c>
      <c r="L340" s="6"/>
      <c r="M340" s="6"/>
      <c r="N340" s="6"/>
      <c r="O340" s="44">
        <f t="shared" si="46"/>
        <v>0</v>
      </c>
      <c r="P340" s="38"/>
      <c r="Q340" s="38"/>
      <c r="R340" s="38"/>
      <c r="S340" s="24" t="str">
        <f>IFERROR(INDEX(List!$D:$D,MATCH('Cash Flow_Rev'!$T340,List!$E:$E,0)),"")</f>
        <v/>
      </c>
      <c r="T340" s="2"/>
    </row>
    <row r="341" spans="2:20">
      <c r="B341" s="18">
        <f t="shared" si="42"/>
        <v>0</v>
      </c>
      <c r="C341" s="44">
        <f t="shared" si="43"/>
        <v>0</v>
      </c>
      <c r="D341" s="6"/>
      <c r="E341" s="6"/>
      <c r="F341" s="6"/>
      <c r="G341" s="44">
        <f t="shared" si="44"/>
        <v>0</v>
      </c>
      <c r="H341" s="6"/>
      <c r="I341" s="6"/>
      <c r="J341" s="6"/>
      <c r="K341" s="44">
        <f t="shared" si="45"/>
        <v>0</v>
      </c>
      <c r="L341" s="6"/>
      <c r="M341" s="6"/>
      <c r="N341" s="6"/>
      <c r="O341" s="44">
        <f t="shared" si="46"/>
        <v>0</v>
      </c>
      <c r="P341" s="38"/>
      <c r="Q341" s="38"/>
      <c r="R341" s="38"/>
      <c r="S341" s="24" t="str">
        <f>IFERROR(INDEX(List!$D:$D,MATCH('Cash Flow_Rev'!$T341,List!$E:$E,0)),"")</f>
        <v/>
      </c>
      <c r="T341" s="2"/>
    </row>
    <row r="342" spans="2:20">
      <c r="B342" s="18">
        <f t="shared" si="42"/>
        <v>0</v>
      </c>
      <c r="C342" s="44">
        <f t="shared" si="43"/>
        <v>0</v>
      </c>
      <c r="D342" s="6"/>
      <c r="E342" s="6"/>
      <c r="F342" s="6"/>
      <c r="G342" s="44">
        <f t="shared" si="44"/>
        <v>0</v>
      </c>
      <c r="H342" s="6"/>
      <c r="I342" s="6"/>
      <c r="J342" s="6"/>
      <c r="K342" s="44">
        <f t="shared" si="45"/>
        <v>0</v>
      </c>
      <c r="L342" s="6"/>
      <c r="M342" s="6"/>
      <c r="N342" s="6"/>
      <c r="O342" s="44">
        <f t="shared" si="46"/>
        <v>0</v>
      </c>
      <c r="P342" s="38"/>
      <c r="Q342" s="38"/>
      <c r="R342" s="38"/>
      <c r="S342" s="24" t="str">
        <f>IFERROR(INDEX(List!$D:$D,MATCH('Cash Flow_Rev'!$T342,List!$E:$E,0)),"")</f>
        <v/>
      </c>
      <c r="T342" s="2"/>
    </row>
    <row r="343" spans="2:20">
      <c r="B343" s="18">
        <f t="shared" si="42"/>
        <v>0</v>
      </c>
      <c r="C343" s="44">
        <f t="shared" si="43"/>
        <v>0</v>
      </c>
      <c r="D343" s="6"/>
      <c r="E343" s="6"/>
      <c r="F343" s="6"/>
      <c r="G343" s="44">
        <f t="shared" si="44"/>
        <v>0</v>
      </c>
      <c r="H343" s="6"/>
      <c r="I343" s="6"/>
      <c r="J343" s="6"/>
      <c r="K343" s="44">
        <f t="shared" si="45"/>
        <v>0</v>
      </c>
      <c r="L343" s="6"/>
      <c r="M343" s="6"/>
      <c r="N343" s="6"/>
      <c r="O343" s="44">
        <f t="shared" si="46"/>
        <v>0</v>
      </c>
      <c r="P343" s="38"/>
      <c r="Q343" s="38"/>
      <c r="R343" s="38"/>
      <c r="S343" s="24" t="str">
        <f>IFERROR(INDEX(List!$D:$D,MATCH('Cash Flow_Rev'!$T343,List!$E:$E,0)),"")</f>
        <v/>
      </c>
      <c r="T343" s="2"/>
    </row>
    <row r="344" spans="2:20">
      <c r="B344" s="18">
        <f t="shared" si="42"/>
        <v>0</v>
      </c>
      <c r="C344" s="44">
        <f t="shared" si="43"/>
        <v>0</v>
      </c>
      <c r="D344" s="6"/>
      <c r="E344" s="6"/>
      <c r="F344" s="6"/>
      <c r="G344" s="44">
        <f t="shared" si="44"/>
        <v>0</v>
      </c>
      <c r="H344" s="6"/>
      <c r="I344" s="6"/>
      <c r="J344" s="6"/>
      <c r="K344" s="44">
        <f t="shared" si="45"/>
        <v>0</v>
      </c>
      <c r="L344" s="6"/>
      <c r="M344" s="6"/>
      <c r="N344" s="6"/>
      <c r="O344" s="44">
        <f t="shared" si="46"/>
        <v>0</v>
      </c>
      <c r="P344" s="38"/>
      <c r="Q344" s="38"/>
      <c r="R344" s="38"/>
      <c r="S344" s="24" t="str">
        <f>IFERROR(INDEX(List!$D:$D,MATCH('Cash Flow_Rev'!$T344,List!$E:$E,0)),"")</f>
        <v/>
      </c>
      <c r="T344" s="2"/>
    </row>
    <row r="345" spans="2:20">
      <c r="B345" s="18">
        <f t="shared" si="42"/>
        <v>0</v>
      </c>
      <c r="C345" s="44">
        <f t="shared" si="43"/>
        <v>0</v>
      </c>
      <c r="D345" s="6"/>
      <c r="E345" s="6"/>
      <c r="F345" s="6"/>
      <c r="G345" s="44">
        <f t="shared" si="44"/>
        <v>0</v>
      </c>
      <c r="H345" s="6"/>
      <c r="I345" s="6"/>
      <c r="J345" s="6"/>
      <c r="K345" s="44">
        <f t="shared" si="45"/>
        <v>0</v>
      </c>
      <c r="L345" s="6"/>
      <c r="M345" s="6"/>
      <c r="N345" s="6"/>
      <c r="O345" s="44">
        <f t="shared" si="46"/>
        <v>0</v>
      </c>
      <c r="P345" s="38"/>
      <c r="Q345" s="38"/>
      <c r="R345" s="38"/>
      <c r="S345" s="24" t="str">
        <f>IFERROR(INDEX(List!$D:$D,MATCH('Cash Flow_Rev'!$T345,List!$E:$E,0)),"")</f>
        <v/>
      </c>
      <c r="T345" s="2"/>
    </row>
    <row r="346" spans="2:20">
      <c r="B346" s="18">
        <f t="shared" si="42"/>
        <v>0</v>
      </c>
      <c r="C346" s="44">
        <f t="shared" si="43"/>
        <v>0</v>
      </c>
      <c r="D346" s="6"/>
      <c r="E346" s="6"/>
      <c r="F346" s="6"/>
      <c r="G346" s="44">
        <f t="shared" si="44"/>
        <v>0</v>
      </c>
      <c r="H346" s="6"/>
      <c r="I346" s="6"/>
      <c r="J346" s="6"/>
      <c r="K346" s="44">
        <f t="shared" si="45"/>
        <v>0</v>
      </c>
      <c r="L346" s="6"/>
      <c r="M346" s="6"/>
      <c r="N346" s="6"/>
      <c r="O346" s="44">
        <f t="shared" si="46"/>
        <v>0</v>
      </c>
      <c r="P346" s="38"/>
      <c r="Q346" s="38"/>
      <c r="R346" s="38"/>
      <c r="S346" s="24" t="str">
        <f>IFERROR(INDEX(List!$D:$D,MATCH('Cash Flow_Rev'!$T346,List!$E:$E,0)),"")</f>
        <v/>
      </c>
      <c r="T346" s="2"/>
    </row>
    <row r="347" spans="2:20">
      <c r="B347" s="18">
        <f t="shared" si="42"/>
        <v>0</v>
      </c>
      <c r="C347" s="44">
        <f t="shared" si="43"/>
        <v>0</v>
      </c>
      <c r="D347" s="6"/>
      <c r="E347" s="6"/>
      <c r="F347" s="6"/>
      <c r="G347" s="44">
        <f t="shared" si="44"/>
        <v>0</v>
      </c>
      <c r="H347" s="6"/>
      <c r="I347" s="6"/>
      <c r="J347" s="6"/>
      <c r="K347" s="44">
        <f t="shared" si="45"/>
        <v>0</v>
      </c>
      <c r="L347" s="6"/>
      <c r="M347" s="6"/>
      <c r="N347" s="6"/>
      <c r="O347" s="44">
        <f t="shared" si="46"/>
        <v>0</v>
      </c>
      <c r="P347" s="38"/>
      <c r="Q347" s="38"/>
      <c r="R347" s="38"/>
      <c r="S347" s="24" t="str">
        <f>IFERROR(INDEX(List!$D:$D,MATCH('Cash Flow_Rev'!$T347,List!$E:$E,0)),"")</f>
        <v/>
      </c>
      <c r="T347" s="2"/>
    </row>
    <row r="348" spans="2:20">
      <c r="B348" s="18">
        <f t="shared" si="42"/>
        <v>0</v>
      </c>
      <c r="C348" s="44">
        <f t="shared" si="43"/>
        <v>0</v>
      </c>
      <c r="D348" s="6"/>
      <c r="E348" s="6"/>
      <c r="F348" s="6"/>
      <c r="G348" s="44">
        <f t="shared" si="44"/>
        <v>0</v>
      </c>
      <c r="H348" s="6"/>
      <c r="I348" s="6"/>
      <c r="J348" s="6"/>
      <c r="K348" s="44">
        <f t="shared" si="45"/>
        <v>0</v>
      </c>
      <c r="L348" s="6"/>
      <c r="M348" s="6"/>
      <c r="N348" s="6"/>
      <c r="O348" s="44">
        <f t="shared" si="46"/>
        <v>0</v>
      </c>
      <c r="P348" s="38"/>
      <c r="Q348" s="38"/>
      <c r="R348" s="38"/>
      <c r="S348" s="24" t="str">
        <f>IFERROR(INDEX(List!$D:$D,MATCH('Cash Flow_Rev'!$T348,List!$E:$E,0)),"")</f>
        <v/>
      </c>
      <c r="T348" s="2"/>
    </row>
    <row r="349" spans="2:20">
      <c r="B349" s="18">
        <f t="shared" si="42"/>
        <v>0</v>
      </c>
      <c r="C349" s="44">
        <f t="shared" si="43"/>
        <v>0</v>
      </c>
      <c r="D349" s="6"/>
      <c r="E349" s="6"/>
      <c r="F349" s="6"/>
      <c r="G349" s="44">
        <f t="shared" si="44"/>
        <v>0</v>
      </c>
      <c r="H349" s="6"/>
      <c r="I349" s="6"/>
      <c r="J349" s="6"/>
      <c r="K349" s="44">
        <f t="shared" si="45"/>
        <v>0</v>
      </c>
      <c r="L349" s="6"/>
      <c r="M349" s="6"/>
      <c r="N349" s="6"/>
      <c r="O349" s="44">
        <f t="shared" si="46"/>
        <v>0</v>
      </c>
      <c r="P349" s="38"/>
      <c r="Q349" s="38"/>
      <c r="R349" s="38"/>
      <c r="S349" s="24" t="str">
        <f>IFERROR(INDEX(List!$D:$D,MATCH('Cash Flow_Rev'!$T349,List!$E:$E,0)),"")</f>
        <v/>
      </c>
      <c r="T349" s="2"/>
    </row>
    <row r="350" spans="2:20">
      <c r="B350" s="18">
        <f t="shared" si="42"/>
        <v>0</v>
      </c>
      <c r="C350" s="44">
        <f t="shared" si="43"/>
        <v>0</v>
      </c>
      <c r="D350" s="6"/>
      <c r="E350" s="6"/>
      <c r="F350" s="6"/>
      <c r="G350" s="44">
        <f t="shared" si="44"/>
        <v>0</v>
      </c>
      <c r="H350" s="6"/>
      <c r="I350" s="6"/>
      <c r="J350" s="6"/>
      <c r="K350" s="44">
        <f t="shared" si="45"/>
        <v>0</v>
      </c>
      <c r="L350" s="6"/>
      <c r="M350" s="6"/>
      <c r="N350" s="6"/>
      <c r="O350" s="44">
        <f t="shared" si="46"/>
        <v>0</v>
      </c>
      <c r="P350" s="38"/>
      <c r="Q350" s="38"/>
      <c r="R350" s="38"/>
      <c r="S350" s="24" t="str">
        <f>IFERROR(INDEX(List!$D:$D,MATCH('Cash Flow_Rev'!$T350,List!$E:$E,0)),"")</f>
        <v/>
      </c>
      <c r="T350" s="2"/>
    </row>
    <row r="351" spans="2:20">
      <c r="B351" s="18">
        <f t="shared" si="42"/>
        <v>0</v>
      </c>
      <c r="C351" s="44">
        <f t="shared" si="43"/>
        <v>0</v>
      </c>
      <c r="D351" s="6"/>
      <c r="E351" s="6"/>
      <c r="F351" s="6"/>
      <c r="G351" s="44">
        <f t="shared" si="44"/>
        <v>0</v>
      </c>
      <c r="H351" s="6"/>
      <c r="I351" s="6"/>
      <c r="J351" s="6"/>
      <c r="K351" s="44">
        <f t="shared" si="45"/>
        <v>0</v>
      </c>
      <c r="L351" s="6"/>
      <c r="M351" s="6"/>
      <c r="N351" s="6"/>
      <c r="O351" s="44">
        <f t="shared" si="46"/>
        <v>0</v>
      </c>
      <c r="P351" s="38"/>
      <c r="Q351" s="38"/>
      <c r="R351" s="38"/>
      <c r="S351" s="24" t="str">
        <f>IFERROR(INDEX(List!$D:$D,MATCH('Cash Flow_Rev'!$T351,List!$E:$E,0)),"")</f>
        <v/>
      </c>
      <c r="T351" s="2"/>
    </row>
    <row r="352" spans="2:20">
      <c r="B352" s="18">
        <f t="shared" si="42"/>
        <v>0</v>
      </c>
      <c r="C352" s="44">
        <f t="shared" si="43"/>
        <v>0</v>
      </c>
      <c r="D352" s="6"/>
      <c r="E352" s="6"/>
      <c r="F352" s="6"/>
      <c r="G352" s="44">
        <f t="shared" si="44"/>
        <v>0</v>
      </c>
      <c r="H352" s="6"/>
      <c r="I352" s="6"/>
      <c r="J352" s="6"/>
      <c r="K352" s="44">
        <f t="shared" si="45"/>
        <v>0</v>
      </c>
      <c r="L352" s="6"/>
      <c r="M352" s="6"/>
      <c r="N352" s="6"/>
      <c r="O352" s="44">
        <f t="shared" si="46"/>
        <v>0</v>
      </c>
      <c r="P352" s="38"/>
      <c r="Q352" s="38"/>
      <c r="R352" s="38"/>
      <c r="S352" s="24" t="str">
        <f>IFERROR(INDEX(List!$D:$D,MATCH('Cash Flow_Rev'!$T352,List!$E:$E,0)),"")</f>
        <v/>
      </c>
      <c r="T352" s="2"/>
    </row>
    <row r="353" spans="2:20">
      <c r="B353" s="18">
        <f t="shared" si="42"/>
        <v>0</v>
      </c>
      <c r="C353" s="44">
        <f t="shared" si="43"/>
        <v>0</v>
      </c>
      <c r="D353" s="6"/>
      <c r="E353" s="6"/>
      <c r="F353" s="6"/>
      <c r="G353" s="44">
        <f t="shared" si="44"/>
        <v>0</v>
      </c>
      <c r="H353" s="6"/>
      <c r="I353" s="6"/>
      <c r="J353" s="6"/>
      <c r="K353" s="44">
        <f t="shared" si="45"/>
        <v>0</v>
      </c>
      <c r="L353" s="6"/>
      <c r="M353" s="6"/>
      <c r="N353" s="6"/>
      <c r="O353" s="44">
        <f t="shared" si="46"/>
        <v>0</v>
      </c>
      <c r="P353" s="38"/>
      <c r="Q353" s="38"/>
      <c r="R353" s="38"/>
      <c r="S353" s="24" t="str">
        <f>IFERROR(INDEX(List!$D:$D,MATCH('Cash Flow_Rev'!$T353,List!$E:$E,0)),"")</f>
        <v/>
      </c>
      <c r="T353" s="2"/>
    </row>
    <row r="354" spans="2:20">
      <c r="B354" s="18">
        <f t="shared" si="42"/>
        <v>0</v>
      </c>
      <c r="C354" s="44">
        <f t="shared" si="43"/>
        <v>0</v>
      </c>
      <c r="D354" s="6"/>
      <c r="E354" s="6"/>
      <c r="F354" s="6"/>
      <c r="G354" s="44">
        <f t="shared" si="44"/>
        <v>0</v>
      </c>
      <c r="H354" s="6"/>
      <c r="I354" s="6"/>
      <c r="J354" s="6"/>
      <c r="K354" s="44">
        <f t="shared" si="45"/>
        <v>0</v>
      </c>
      <c r="L354" s="6"/>
      <c r="M354" s="6"/>
      <c r="N354" s="6"/>
      <c r="O354" s="44">
        <f t="shared" si="46"/>
        <v>0</v>
      </c>
      <c r="P354" s="38"/>
      <c r="Q354" s="38"/>
      <c r="R354" s="38"/>
      <c r="S354" s="24" t="str">
        <f>IFERROR(INDEX(List!$D:$D,MATCH('Cash Flow_Rev'!$T354,List!$E:$E,0)),"")</f>
        <v/>
      </c>
      <c r="T354" s="2"/>
    </row>
    <row r="355" spans="2:20">
      <c r="B355" s="18">
        <f t="shared" si="42"/>
        <v>0</v>
      </c>
      <c r="C355" s="44">
        <f t="shared" si="43"/>
        <v>0</v>
      </c>
      <c r="D355" s="6"/>
      <c r="E355" s="6"/>
      <c r="F355" s="6"/>
      <c r="G355" s="44">
        <f t="shared" si="44"/>
        <v>0</v>
      </c>
      <c r="H355" s="6"/>
      <c r="I355" s="6"/>
      <c r="J355" s="6"/>
      <c r="K355" s="44">
        <f t="shared" si="45"/>
        <v>0</v>
      </c>
      <c r="L355" s="6"/>
      <c r="M355" s="6"/>
      <c r="N355" s="6"/>
      <c r="O355" s="44">
        <f t="shared" si="46"/>
        <v>0</v>
      </c>
      <c r="P355" s="38"/>
      <c r="Q355" s="38"/>
      <c r="R355" s="38"/>
      <c r="S355" s="24" t="str">
        <f>IFERROR(INDEX(List!$D:$D,MATCH('Cash Flow_Rev'!$T355,List!$E:$E,0)),"")</f>
        <v/>
      </c>
      <c r="T355" s="2"/>
    </row>
    <row r="356" spans="2:20">
      <c r="B356" s="18">
        <f t="shared" si="42"/>
        <v>0</v>
      </c>
      <c r="C356" s="44">
        <f t="shared" si="43"/>
        <v>0</v>
      </c>
      <c r="D356" s="6"/>
      <c r="E356" s="6"/>
      <c r="F356" s="6"/>
      <c r="G356" s="44">
        <f t="shared" si="44"/>
        <v>0</v>
      </c>
      <c r="H356" s="6"/>
      <c r="I356" s="6"/>
      <c r="J356" s="6"/>
      <c r="K356" s="44">
        <f t="shared" si="45"/>
        <v>0</v>
      </c>
      <c r="L356" s="6"/>
      <c r="M356" s="6"/>
      <c r="N356" s="6"/>
      <c r="O356" s="44">
        <f t="shared" si="46"/>
        <v>0</v>
      </c>
      <c r="P356" s="38"/>
      <c r="Q356" s="38"/>
      <c r="R356" s="38"/>
      <c r="S356" s="24" t="str">
        <f>IFERROR(INDEX(List!$D:$D,MATCH('Cash Flow_Rev'!$T356,List!$E:$E,0)),"")</f>
        <v/>
      </c>
      <c r="T356" s="2"/>
    </row>
    <row r="357" spans="2:20">
      <c r="B357" s="18">
        <f t="shared" si="42"/>
        <v>0</v>
      </c>
      <c r="C357" s="44">
        <f t="shared" si="43"/>
        <v>0</v>
      </c>
      <c r="D357" s="6"/>
      <c r="E357" s="6"/>
      <c r="F357" s="6"/>
      <c r="G357" s="44">
        <f t="shared" si="44"/>
        <v>0</v>
      </c>
      <c r="H357" s="6"/>
      <c r="I357" s="6"/>
      <c r="J357" s="6"/>
      <c r="K357" s="44">
        <f t="shared" si="45"/>
        <v>0</v>
      </c>
      <c r="L357" s="6"/>
      <c r="M357" s="6"/>
      <c r="N357" s="6"/>
      <c r="O357" s="44">
        <f t="shared" si="46"/>
        <v>0</v>
      </c>
      <c r="P357" s="38"/>
      <c r="Q357" s="38"/>
      <c r="R357" s="38"/>
      <c r="S357" s="24" t="str">
        <f>IFERROR(INDEX(List!$D:$D,MATCH('Cash Flow_Rev'!$T357,List!$E:$E,0)),"")</f>
        <v/>
      </c>
      <c r="T357" s="2"/>
    </row>
    <row r="358" spans="2:20">
      <c r="B358" s="18">
        <f t="shared" si="42"/>
        <v>0</v>
      </c>
      <c r="C358" s="44">
        <f t="shared" si="43"/>
        <v>0</v>
      </c>
      <c r="D358" s="6"/>
      <c r="E358" s="6"/>
      <c r="F358" s="6"/>
      <c r="G358" s="44">
        <f t="shared" si="44"/>
        <v>0</v>
      </c>
      <c r="H358" s="6"/>
      <c r="I358" s="6"/>
      <c r="J358" s="6"/>
      <c r="K358" s="44">
        <f t="shared" si="45"/>
        <v>0</v>
      </c>
      <c r="L358" s="6"/>
      <c r="M358" s="6"/>
      <c r="N358" s="6"/>
      <c r="O358" s="44">
        <f t="shared" si="46"/>
        <v>0</v>
      </c>
      <c r="P358" s="38"/>
      <c r="Q358" s="38"/>
      <c r="R358" s="38"/>
      <c r="S358" s="24" t="str">
        <f>IFERROR(INDEX(List!$D:$D,MATCH('Cash Flow_Rev'!$T358,List!$E:$E,0)),"")</f>
        <v/>
      </c>
      <c r="T358" s="2"/>
    </row>
    <row r="359" spans="2:20">
      <c r="B359" s="18">
        <f t="shared" si="42"/>
        <v>0</v>
      </c>
      <c r="C359" s="44">
        <f t="shared" si="43"/>
        <v>0</v>
      </c>
      <c r="D359" s="6"/>
      <c r="E359" s="6"/>
      <c r="F359" s="6"/>
      <c r="G359" s="44">
        <f t="shared" si="44"/>
        <v>0</v>
      </c>
      <c r="H359" s="6"/>
      <c r="I359" s="6"/>
      <c r="J359" s="6"/>
      <c r="K359" s="44">
        <f t="shared" si="45"/>
        <v>0</v>
      </c>
      <c r="L359" s="6"/>
      <c r="M359" s="6"/>
      <c r="N359" s="6"/>
      <c r="O359" s="44">
        <f t="shared" si="46"/>
        <v>0</v>
      </c>
      <c r="P359" s="38"/>
      <c r="Q359" s="38"/>
      <c r="R359" s="38"/>
      <c r="S359" s="24" t="str">
        <f>IFERROR(INDEX(List!$D:$D,MATCH('Cash Flow_Rev'!$T359,List!$E:$E,0)),"")</f>
        <v/>
      </c>
      <c r="T359" s="2"/>
    </row>
    <row r="360" spans="2:20">
      <c r="B360" s="18">
        <f t="shared" si="42"/>
        <v>0</v>
      </c>
      <c r="C360" s="44">
        <f t="shared" si="43"/>
        <v>0</v>
      </c>
      <c r="D360" s="6"/>
      <c r="E360" s="6"/>
      <c r="F360" s="6"/>
      <c r="G360" s="44">
        <f t="shared" si="44"/>
        <v>0</v>
      </c>
      <c r="H360" s="6"/>
      <c r="I360" s="6"/>
      <c r="J360" s="6"/>
      <c r="K360" s="44">
        <f t="shared" si="45"/>
        <v>0</v>
      </c>
      <c r="L360" s="6"/>
      <c r="M360" s="6"/>
      <c r="N360" s="6"/>
      <c r="O360" s="44">
        <f t="shared" si="46"/>
        <v>0</v>
      </c>
      <c r="P360" s="38"/>
      <c r="Q360" s="38"/>
      <c r="R360" s="38"/>
      <c r="S360" s="24" t="str">
        <f>IFERROR(INDEX(List!$D:$D,MATCH('Cash Flow_Rev'!$T360,List!$E:$E,0)),"")</f>
        <v/>
      </c>
      <c r="T360" s="2"/>
    </row>
    <row r="361" spans="2:20">
      <c r="B361" s="18">
        <f t="shared" si="42"/>
        <v>0</v>
      </c>
      <c r="C361" s="44">
        <f t="shared" si="43"/>
        <v>0</v>
      </c>
      <c r="D361" s="6"/>
      <c r="E361" s="6"/>
      <c r="F361" s="6"/>
      <c r="G361" s="44">
        <f t="shared" si="44"/>
        <v>0</v>
      </c>
      <c r="H361" s="6"/>
      <c r="I361" s="6"/>
      <c r="J361" s="6"/>
      <c r="K361" s="44">
        <f t="shared" si="45"/>
        <v>0</v>
      </c>
      <c r="L361" s="6"/>
      <c r="M361" s="6"/>
      <c r="N361" s="6"/>
      <c r="O361" s="44">
        <f t="shared" si="46"/>
        <v>0</v>
      </c>
      <c r="P361" s="38"/>
      <c r="Q361" s="38"/>
      <c r="R361" s="38"/>
      <c r="S361" s="24" t="str">
        <f>IFERROR(INDEX(List!$D:$D,MATCH('Cash Flow_Rev'!$T361,List!$E:$E,0)),"")</f>
        <v/>
      </c>
      <c r="T361" s="2"/>
    </row>
    <row r="362" spans="2:20">
      <c r="B362" s="18">
        <f t="shared" si="42"/>
        <v>0</v>
      </c>
      <c r="C362" s="44">
        <f t="shared" si="43"/>
        <v>0</v>
      </c>
      <c r="D362" s="6"/>
      <c r="E362" s="6"/>
      <c r="F362" s="6"/>
      <c r="G362" s="44">
        <f t="shared" si="44"/>
        <v>0</v>
      </c>
      <c r="H362" s="6"/>
      <c r="I362" s="6"/>
      <c r="J362" s="6"/>
      <c r="K362" s="44">
        <f t="shared" si="45"/>
        <v>0</v>
      </c>
      <c r="L362" s="6"/>
      <c r="M362" s="6"/>
      <c r="N362" s="6"/>
      <c r="O362" s="44">
        <f t="shared" si="46"/>
        <v>0</v>
      </c>
      <c r="P362" s="38"/>
      <c r="Q362" s="38"/>
      <c r="R362" s="38"/>
      <c r="S362" s="24" t="str">
        <f>IFERROR(INDEX(List!$D:$D,MATCH('Cash Flow_Rev'!$T362,List!$E:$E,0)),"")</f>
        <v/>
      </c>
      <c r="T362" s="2"/>
    </row>
    <row r="363" spans="2:20">
      <c r="B363" s="18">
        <f t="shared" si="42"/>
        <v>0</v>
      </c>
      <c r="C363" s="44">
        <f t="shared" si="43"/>
        <v>0</v>
      </c>
      <c r="D363" s="6"/>
      <c r="E363" s="6"/>
      <c r="F363" s="6"/>
      <c r="G363" s="44">
        <f t="shared" si="44"/>
        <v>0</v>
      </c>
      <c r="H363" s="6"/>
      <c r="I363" s="6"/>
      <c r="J363" s="6"/>
      <c r="K363" s="44">
        <f t="shared" si="45"/>
        <v>0</v>
      </c>
      <c r="L363" s="6"/>
      <c r="M363" s="6"/>
      <c r="N363" s="6"/>
      <c r="O363" s="44">
        <f t="shared" si="46"/>
        <v>0</v>
      </c>
      <c r="P363" s="38"/>
      <c r="Q363" s="38"/>
      <c r="R363" s="38"/>
      <c r="S363" s="24" t="str">
        <f>IFERROR(INDEX(List!$D:$D,MATCH('Cash Flow_Rev'!$T363,List!$E:$E,0)),"")</f>
        <v/>
      </c>
      <c r="T363" s="2"/>
    </row>
    <row r="364" spans="2:20">
      <c r="B364" s="18">
        <f t="shared" si="42"/>
        <v>0</v>
      </c>
      <c r="C364" s="44">
        <f t="shared" si="43"/>
        <v>0</v>
      </c>
      <c r="D364" s="6"/>
      <c r="E364" s="6"/>
      <c r="F364" s="6"/>
      <c r="G364" s="44">
        <f t="shared" si="44"/>
        <v>0</v>
      </c>
      <c r="H364" s="6"/>
      <c r="I364" s="6"/>
      <c r="J364" s="6"/>
      <c r="K364" s="44">
        <f t="shared" si="45"/>
        <v>0</v>
      </c>
      <c r="L364" s="6"/>
      <c r="M364" s="6"/>
      <c r="N364" s="6"/>
      <c r="O364" s="44">
        <f t="shared" si="46"/>
        <v>0</v>
      </c>
      <c r="P364" s="38"/>
      <c r="Q364" s="38"/>
      <c r="R364" s="38"/>
      <c r="S364" s="24" t="str">
        <f>IFERROR(INDEX(List!$D:$D,MATCH('Cash Flow_Rev'!$T364,List!$E:$E,0)),"")</f>
        <v/>
      </c>
      <c r="T364" s="2"/>
    </row>
    <row r="365" spans="2:20">
      <c r="B365" s="18">
        <f t="shared" si="42"/>
        <v>0</v>
      </c>
      <c r="C365" s="44">
        <f t="shared" si="43"/>
        <v>0</v>
      </c>
      <c r="D365" s="6"/>
      <c r="E365" s="6"/>
      <c r="F365" s="6"/>
      <c r="G365" s="44">
        <f t="shared" si="44"/>
        <v>0</v>
      </c>
      <c r="H365" s="6"/>
      <c r="I365" s="6"/>
      <c r="J365" s="6"/>
      <c r="K365" s="44">
        <f t="shared" si="45"/>
        <v>0</v>
      </c>
      <c r="L365" s="6"/>
      <c r="M365" s="6"/>
      <c r="N365" s="6"/>
      <c r="O365" s="44">
        <f t="shared" si="46"/>
        <v>0</v>
      </c>
      <c r="P365" s="38"/>
      <c r="Q365" s="38"/>
      <c r="R365" s="38"/>
      <c r="S365" s="24" t="str">
        <f>IFERROR(INDEX(List!$D:$D,MATCH('Cash Flow_Rev'!$T365,List!$E:$E,0)),"")</f>
        <v/>
      </c>
      <c r="T365" s="2"/>
    </row>
    <row r="366" spans="2:20">
      <c r="B366" s="18">
        <f t="shared" si="42"/>
        <v>0</v>
      </c>
      <c r="C366" s="44">
        <f t="shared" si="43"/>
        <v>0</v>
      </c>
      <c r="D366" s="6"/>
      <c r="E366" s="6"/>
      <c r="F366" s="6"/>
      <c r="G366" s="44">
        <f t="shared" si="44"/>
        <v>0</v>
      </c>
      <c r="H366" s="6"/>
      <c r="I366" s="6"/>
      <c r="J366" s="6"/>
      <c r="K366" s="44">
        <f t="shared" si="45"/>
        <v>0</v>
      </c>
      <c r="L366" s="6"/>
      <c r="M366" s="6"/>
      <c r="N366" s="6"/>
      <c r="O366" s="44">
        <f t="shared" si="46"/>
        <v>0</v>
      </c>
      <c r="P366" s="38"/>
      <c r="Q366" s="38"/>
      <c r="R366" s="38"/>
      <c r="S366" s="24" t="str">
        <f>IFERROR(INDEX(List!$D:$D,MATCH('Cash Flow_Rev'!$T366,List!$E:$E,0)),"")</f>
        <v/>
      </c>
      <c r="T366" s="2"/>
    </row>
    <row r="367" spans="2:20">
      <c r="B367" s="18">
        <f t="shared" si="42"/>
        <v>0</v>
      </c>
      <c r="C367" s="44">
        <f t="shared" si="43"/>
        <v>0</v>
      </c>
      <c r="D367" s="6"/>
      <c r="E367" s="6"/>
      <c r="F367" s="6"/>
      <c r="G367" s="44">
        <f t="shared" si="44"/>
        <v>0</v>
      </c>
      <c r="H367" s="6"/>
      <c r="I367" s="6"/>
      <c r="J367" s="6"/>
      <c r="K367" s="44">
        <f t="shared" si="45"/>
        <v>0</v>
      </c>
      <c r="L367" s="6"/>
      <c r="M367" s="6"/>
      <c r="N367" s="6"/>
      <c r="O367" s="44">
        <f t="shared" si="46"/>
        <v>0</v>
      </c>
      <c r="P367" s="38"/>
      <c r="Q367" s="38"/>
      <c r="R367" s="38"/>
      <c r="S367" s="24" t="str">
        <f>IFERROR(INDEX(List!$D:$D,MATCH('Cash Flow_Rev'!$T367,List!$E:$E,0)),"")</f>
        <v/>
      </c>
      <c r="T367" s="2"/>
    </row>
    <row r="368" spans="2:20">
      <c r="B368" s="18">
        <f t="shared" si="42"/>
        <v>0</v>
      </c>
      <c r="C368" s="44">
        <f t="shared" si="43"/>
        <v>0</v>
      </c>
      <c r="D368" s="6"/>
      <c r="E368" s="6"/>
      <c r="F368" s="6"/>
      <c r="G368" s="44">
        <f t="shared" si="44"/>
        <v>0</v>
      </c>
      <c r="H368" s="6"/>
      <c r="I368" s="6"/>
      <c r="J368" s="6"/>
      <c r="K368" s="44">
        <f t="shared" si="45"/>
        <v>0</v>
      </c>
      <c r="L368" s="6"/>
      <c r="M368" s="6"/>
      <c r="N368" s="6"/>
      <c r="O368" s="44">
        <f t="shared" si="46"/>
        <v>0</v>
      </c>
      <c r="P368" s="38"/>
      <c r="Q368" s="38"/>
      <c r="R368" s="38"/>
      <c r="S368" s="24" t="str">
        <f>IFERROR(INDEX(List!$D:$D,MATCH('Cash Flow_Rev'!$T368,List!$E:$E,0)),"")</f>
        <v/>
      </c>
      <c r="T368" s="2"/>
    </row>
    <row r="369" spans="2:20">
      <c r="B369" s="18">
        <f t="shared" si="42"/>
        <v>0</v>
      </c>
      <c r="C369" s="44">
        <f t="shared" si="43"/>
        <v>0</v>
      </c>
      <c r="D369" s="6"/>
      <c r="E369" s="6"/>
      <c r="F369" s="6"/>
      <c r="G369" s="44">
        <f t="shared" si="44"/>
        <v>0</v>
      </c>
      <c r="H369" s="6"/>
      <c r="I369" s="6"/>
      <c r="J369" s="6"/>
      <c r="K369" s="44">
        <f t="shared" si="45"/>
        <v>0</v>
      </c>
      <c r="L369" s="6"/>
      <c r="M369" s="6"/>
      <c r="N369" s="6"/>
      <c r="O369" s="44">
        <f t="shared" si="46"/>
        <v>0</v>
      </c>
      <c r="P369" s="38"/>
      <c r="Q369" s="38"/>
      <c r="R369" s="38"/>
      <c r="S369" s="24" t="str">
        <f>IFERROR(INDEX(List!$D:$D,MATCH('Cash Flow_Rev'!$T369,List!$E:$E,0)),"")</f>
        <v/>
      </c>
      <c r="T369" s="2"/>
    </row>
    <row r="370" spans="2:20">
      <c r="B370" s="18">
        <f t="shared" si="42"/>
        <v>0</v>
      </c>
      <c r="C370" s="44">
        <f t="shared" si="43"/>
        <v>0</v>
      </c>
      <c r="D370" s="6"/>
      <c r="E370" s="6"/>
      <c r="F370" s="6"/>
      <c r="G370" s="44">
        <f t="shared" si="44"/>
        <v>0</v>
      </c>
      <c r="H370" s="6"/>
      <c r="I370" s="6"/>
      <c r="J370" s="6"/>
      <c r="K370" s="44">
        <f t="shared" si="45"/>
        <v>0</v>
      </c>
      <c r="L370" s="6"/>
      <c r="M370" s="6"/>
      <c r="N370" s="6"/>
      <c r="O370" s="44">
        <f t="shared" si="46"/>
        <v>0</v>
      </c>
      <c r="P370" s="38"/>
      <c r="Q370" s="38"/>
      <c r="R370" s="38"/>
      <c r="S370" s="24" t="str">
        <f>IFERROR(INDEX(List!$D:$D,MATCH('Cash Flow_Rev'!$T370,List!$E:$E,0)),"")</f>
        <v/>
      </c>
      <c r="T370" s="2"/>
    </row>
    <row r="371" spans="2:20">
      <c r="B371" s="18">
        <f t="shared" si="42"/>
        <v>0</v>
      </c>
      <c r="C371" s="44">
        <f t="shared" si="43"/>
        <v>0</v>
      </c>
      <c r="D371" s="6"/>
      <c r="E371" s="6"/>
      <c r="F371" s="6"/>
      <c r="G371" s="44">
        <f t="shared" si="44"/>
        <v>0</v>
      </c>
      <c r="H371" s="6"/>
      <c r="I371" s="6"/>
      <c r="J371" s="6"/>
      <c r="K371" s="44">
        <f t="shared" si="45"/>
        <v>0</v>
      </c>
      <c r="L371" s="6"/>
      <c r="M371" s="6"/>
      <c r="N371" s="6"/>
      <c r="O371" s="44">
        <f t="shared" si="46"/>
        <v>0</v>
      </c>
      <c r="P371" s="38"/>
      <c r="Q371" s="38"/>
      <c r="R371" s="38"/>
      <c r="S371" s="24" t="str">
        <f>IFERROR(INDEX(List!$D:$D,MATCH('Cash Flow_Rev'!$T371,List!$E:$E,0)),"")</f>
        <v/>
      </c>
      <c r="T371" s="2"/>
    </row>
    <row r="372" spans="2:20">
      <c r="B372" s="18">
        <f t="shared" si="42"/>
        <v>0</v>
      </c>
      <c r="C372" s="44">
        <f t="shared" si="43"/>
        <v>0</v>
      </c>
      <c r="D372" s="6"/>
      <c r="E372" s="6"/>
      <c r="F372" s="6"/>
      <c r="G372" s="44">
        <f t="shared" si="44"/>
        <v>0</v>
      </c>
      <c r="H372" s="6"/>
      <c r="I372" s="6"/>
      <c r="J372" s="6"/>
      <c r="K372" s="44">
        <f t="shared" si="45"/>
        <v>0</v>
      </c>
      <c r="L372" s="6"/>
      <c r="M372" s="6"/>
      <c r="N372" s="6"/>
      <c r="O372" s="44">
        <f t="shared" si="46"/>
        <v>0</v>
      </c>
      <c r="P372" s="38"/>
      <c r="Q372" s="38"/>
      <c r="R372" s="38"/>
      <c r="S372" s="24" t="str">
        <f>IFERROR(INDEX(List!$D:$D,MATCH('Cash Flow_Rev'!$T372,List!$E:$E,0)),"")</f>
        <v/>
      </c>
      <c r="T372" s="2"/>
    </row>
    <row r="373" spans="2:20">
      <c r="B373" s="18">
        <f t="shared" si="42"/>
        <v>0</v>
      </c>
      <c r="C373" s="44">
        <f t="shared" si="43"/>
        <v>0</v>
      </c>
      <c r="D373" s="6"/>
      <c r="E373" s="6"/>
      <c r="F373" s="6"/>
      <c r="G373" s="44">
        <f t="shared" si="44"/>
        <v>0</v>
      </c>
      <c r="H373" s="6"/>
      <c r="I373" s="6"/>
      <c r="J373" s="6"/>
      <c r="K373" s="44">
        <f t="shared" si="45"/>
        <v>0</v>
      </c>
      <c r="L373" s="6"/>
      <c r="M373" s="6"/>
      <c r="N373" s="6"/>
      <c r="O373" s="44">
        <f t="shared" si="46"/>
        <v>0</v>
      </c>
      <c r="P373" s="38"/>
      <c r="Q373" s="38"/>
      <c r="R373" s="38"/>
      <c r="S373" s="24" t="str">
        <f>IFERROR(INDEX(List!$D:$D,MATCH('Cash Flow_Rev'!$T373,List!$E:$E,0)),"")</f>
        <v/>
      </c>
      <c r="T373" s="2"/>
    </row>
    <row r="374" spans="2:20">
      <c r="B374" s="18">
        <f t="shared" si="42"/>
        <v>0</v>
      </c>
      <c r="C374" s="44">
        <f t="shared" si="43"/>
        <v>0</v>
      </c>
      <c r="D374" s="6"/>
      <c r="E374" s="6"/>
      <c r="F374" s="6"/>
      <c r="G374" s="44">
        <f t="shared" si="44"/>
        <v>0</v>
      </c>
      <c r="H374" s="6"/>
      <c r="I374" s="6"/>
      <c r="J374" s="6"/>
      <c r="K374" s="44">
        <f t="shared" si="45"/>
        <v>0</v>
      </c>
      <c r="L374" s="6"/>
      <c r="M374" s="6"/>
      <c r="N374" s="6"/>
      <c r="O374" s="44">
        <f t="shared" si="46"/>
        <v>0</v>
      </c>
      <c r="P374" s="38"/>
      <c r="Q374" s="38"/>
      <c r="R374" s="38"/>
      <c r="S374" s="24" t="str">
        <f>IFERROR(INDEX(List!$D:$D,MATCH('Cash Flow_Rev'!$T374,List!$E:$E,0)),"")</f>
        <v/>
      </c>
      <c r="T374" s="2"/>
    </row>
    <row r="375" spans="2:20">
      <c r="B375" s="18">
        <f t="shared" si="42"/>
        <v>0</v>
      </c>
      <c r="C375" s="44">
        <f t="shared" si="43"/>
        <v>0</v>
      </c>
      <c r="D375" s="6"/>
      <c r="E375" s="6"/>
      <c r="F375" s="6"/>
      <c r="G375" s="44">
        <f t="shared" si="44"/>
        <v>0</v>
      </c>
      <c r="H375" s="6"/>
      <c r="I375" s="6"/>
      <c r="J375" s="6"/>
      <c r="K375" s="44">
        <f t="shared" si="45"/>
        <v>0</v>
      </c>
      <c r="L375" s="6"/>
      <c r="M375" s="6"/>
      <c r="N375" s="6"/>
      <c r="O375" s="44">
        <f t="shared" si="46"/>
        <v>0</v>
      </c>
      <c r="P375" s="38"/>
      <c r="Q375" s="38"/>
      <c r="R375" s="38"/>
      <c r="S375" s="24" t="str">
        <f>IFERROR(INDEX(List!$D:$D,MATCH('Cash Flow_Rev'!$T375,List!$E:$E,0)),"")</f>
        <v/>
      </c>
      <c r="T375" s="2"/>
    </row>
    <row r="376" spans="2:20">
      <c r="B376" s="18">
        <f t="shared" si="42"/>
        <v>0</v>
      </c>
      <c r="C376" s="44">
        <f t="shared" si="43"/>
        <v>0</v>
      </c>
      <c r="D376" s="6"/>
      <c r="E376" s="6"/>
      <c r="F376" s="6"/>
      <c r="G376" s="44">
        <f t="shared" si="44"/>
        <v>0</v>
      </c>
      <c r="H376" s="6"/>
      <c r="I376" s="6"/>
      <c r="J376" s="6"/>
      <c r="K376" s="44">
        <f t="shared" si="45"/>
        <v>0</v>
      </c>
      <c r="L376" s="6"/>
      <c r="M376" s="6"/>
      <c r="N376" s="6"/>
      <c r="O376" s="44">
        <f t="shared" si="46"/>
        <v>0</v>
      </c>
      <c r="P376" s="38"/>
      <c r="Q376" s="38"/>
      <c r="R376" s="38"/>
      <c r="S376" s="24" t="str">
        <f>IFERROR(INDEX(List!$D:$D,MATCH('Cash Flow_Rev'!$T376,List!$E:$E,0)),"")</f>
        <v/>
      </c>
      <c r="T376" s="2"/>
    </row>
    <row r="377" spans="2:20">
      <c r="B377" s="18">
        <f t="shared" si="42"/>
        <v>0</v>
      </c>
      <c r="C377" s="44">
        <f t="shared" si="43"/>
        <v>0</v>
      </c>
      <c r="D377" s="6"/>
      <c r="E377" s="6"/>
      <c r="F377" s="6"/>
      <c r="G377" s="44">
        <f t="shared" si="44"/>
        <v>0</v>
      </c>
      <c r="H377" s="6"/>
      <c r="I377" s="6"/>
      <c r="J377" s="6"/>
      <c r="K377" s="44">
        <f t="shared" si="45"/>
        <v>0</v>
      </c>
      <c r="L377" s="6"/>
      <c r="M377" s="6"/>
      <c r="N377" s="6"/>
      <c r="O377" s="44">
        <f t="shared" si="46"/>
        <v>0</v>
      </c>
      <c r="P377" s="38"/>
      <c r="Q377" s="38"/>
      <c r="R377" s="38"/>
      <c r="S377" s="24" t="str">
        <f>IFERROR(INDEX(List!$D:$D,MATCH('Cash Flow_Rev'!$T377,List!$E:$E,0)),"")</f>
        <v/>
      </c>
      <c r="T377" s="2"/>
    </row>
    <row r="378" spans="2:20">
      <c r="B378" s="18">
        <f t="shared" si="42"/>
        <v>0</v>
      </c>
      <c r="C378" s="44">
        <f t="shared" si="43"/>
        <v>0</v>
      </c>
      <c r="D378" s="6"/>
      <c r="E378" s="6"/>
      <c r="F378" s="6"/>
      <c r="G378" s="44">
        <f t="shared" si="44"/>
        <v>0</v>
      </c>
      <c r="H378" s="6"/>
      <c r="I378" s="6"/>
      <c r="J378" s="6"/>
      <c r="K378" s="44">
        <f t="shared" si="45"/>
        <v>0</v>
      </c>
      <c r="L378" s="6"/>
      <c r="M378" s="6"/>
      <c r="N378" s="6"/>
      <c r="O378" s="44">
        <f t="shared" si="46"/>
        <v>0</v>
      </c>
      <c r="P378" s="38"/>
      <c r="Q378" s="38"/>
      <c r="R378" s="38"/>
      <c r="S378" s="24" t="str">
        <f>IFERROR(INDEX(List!$D:$D,MATCH('Cash Flow_Rev'!$T378,List!$E:$E,0)),"")</f>
        <v/>
      </c>
      <c r="T378" s="2"/>
    </row>
    <row r="379" spans="2:20">
      <c r="B379" s="18">
        <f t="shared" si="42"/>
        <v>0</v>
      </c>
      <c r="C379" s="44">
        <f t="shared" si="43"/>
        <v>0</v>
      </c>
      <c r="D379" s="6"/>
      <c r="E379" s="6"/>
      <c r="F379" s="6"/>
      <c r="G379" s="44">
        <f t="shared" si="44"/>
        <v>0</v>
      </c>
      <c r="H379" s="6"/>
      <c r="I379" s="6"/>
      <c r="J379" s="6"/>
      <c r="K379" s="44">
        <f t="shared" si="45"/>
        <v>0</v>
      </c>
      <c r="L379" s="6"/>
      <c r="M379" s="6"/>
      <c r="N379" s="6"/>
      <c r="O379" s="44">
        <f t="shared" si="46"/>
        <v>0</v>
      </c>
      <c r="P379" s="38"/>
      <c r="Q379" s="38"/>
      <c r="R379" s="38"/>
      <c r="S379" s="24" t="str">
        <f>IFERROR(INDEX(List!$D:$D,MATCH('Cash Flow_Rev'!$T379,List!$E:$E,0)),"")</f>
        <v/>
      </c>
      <c r="T379" s="2"/>
    </row>
    <row r="380" spans="2:20">
      <c r="B380" s="18">
        <f t="shared" si="42"/>
        <v>0</v>
      </c>
      <c r="C380" s="44">
        <f t="shared" si="43"/>
        <v>0</v>
      </c>
      <c r="D380" s="6"/>
      <c r="E380" s="6"/>
      <c r="F380" s="6"/>
      <c r="G380" s="44">
        <f t="shared" si="44"/>
        <v>0</v>
      </c>
      <c r="H380" s="6"/>
      <c r="I380" s="6"/>
      <c r="J380" s="6"/>
      <c r="K380" s="44">
        <f t="shared" si="45"/>
        <v>0</v>
      </c>
      <c r="L380" s="6"/>
      <c r="M380" s="6"/>
      <c r="N380" s="6"/>
      <c r="O380" s="44">
        <f t="shared" si="46"/>
        <v>0</v>
      </c>
      <c r="P380" s="38"/>
      <c r="Q380" s="38"/>
      <c r="R380" s="38"/>
      <c r="S380" s="24" t="str">
        <f>IFERROR(INDEX(List!$D:$D,MATCH('Cash Flow_Rev'!$T380,List!$E:$E,0)),"")</f>
        <v/>
      </c>
      <c r="T380" s="2"/>
    </row>
    <row r="381" spans="2:20">
      <c r="B381" s="18">
        <f t="shared" si="42"/>
        <v>0</v>
      </c>
      <c r="C381" s="44">
        <f t="shared" si="43"/>
        <v>0</v>
      </c>
      <c r="D381" s="6"/>
      <c r="E381" s="6"/>
      <c r="F381" s="6"/>
      <c r="G381" s="44">
        <f t="shared" si="44"/>
        <v>0</v>
      </c>
      <c r="H381" s="6"/>
      <c r="I381" s="6"/>
      <c r="J381" s="6"/>
      <c r="K381" s="44">
        <f t="shared" si="45"/>
        <v>0</v>
      </c>
      <c r="L381" s="6"/>
      <c r="M381" s="6"/>
      <c r="N381" s="6"/>
      <c r="O381" s="44">
        <f t="shared" si="46"/>
        <v>0</v>
      </c>
      <c r="P381" s="38"/>
      <c r="Q381" s="38"/>
      <c r="R381" s="38"/>
      <c r="S381" s="24" t="str">
        <f>IFERROR(INDEX(List!$D:$D,MATCH('Cash Flow_Rev'!$T381,List!$E:$E,0)),"")</f>
        <v/>
      </c>
      <c r="T381" s="2"/>
    </row>
    <row r="382" spans="2:20">
      <c r="B382" s="18">
        <f t="shared" si="42"/>
        <v>0</v>
      </c>
      <c r="C382" s="44">
        <f t="shared" si="43"/>
        <v>0</v>
      </c>
      <c r="D382" s="6"/>
      <c r="E382" s="6"/>
      <c r="F382" s="6"/>
      <c r="G382" s="44">
        <f t="shared" si="44"/>
        <v>0</v>
      </c>
      <c r="H382" s="6"/>
      <c r="I382" s="6"/>
      <c r="J382" s="6"/>
      <c r="K382" s="44">
        <f t="shared" si="45"/>
        <v>0</v>
      </c>
      <c r="L382" s="6"/>
      <c r="M382" s="6"/>
      <c r="N382" s="6"/>
      <c r="O382" s="44">
        <f t="shared" si="46"/>
        <v>0</v>
      </c>
      <c r="P382" s="38"/>
      <c r="Q382" s="38"/>
      <c r="R382" s="38"/>
      <c r="S382" s="24" t="str">
        <f>IFERROR(INDEX(List!$D:$D,MATCH('Cash Flow_Rev'!$T382,List!$E:$E,0)),"")</f>
        <v/>
      </c>
      <c r="T382" s="2"/>
    </row>
    <row r="383" spans="2:20">
      <c r="B383" s="18">
        <f t="shared" si="42"/>
        <v>0</v>
      </c>
      <c r="C383" s="44">
        <f t="shared" si="43"/>
        <v>0</v>
      </c>
      <c r="D383" s="6"/>
      <c r="E383" s="6"/>
      <c r="F383" s="6"/>
      <c r="G383" s="44">
        <f t="shared" si="44"/>
        <v>0</v>
      </c>
      <c r="H383" s="6"/>
      <c r="I383" s="6"/>
      <c r="J383" s="6"/>
      <c r="K383" s="44">
        <f t="shared" si="45"/>
        <v>0</v>
      </c>
      <c r="L383" s="6"/>
      <c r="M383" s="6"/>
      <c r="N383" s="6"/>
      <c r="O383" s="44">
        <f t="shared" si="46"/>
        <v>0</v>
      </c>
      <c r="P383" s="38"/>
      <c r="Q383" s="38"/>
      <c r="R383" s="38"/>
      <c r="S383" s="24" t="str">
        <f>IFERROR(INDEX(List!$D:$D,MATCH('Cash Flow_Rev'!$T383,List!$E:$E,0)),"")</f>
        <v/>
      </c>
      <c r="T383" s="2"/>
    </row>
    <row r="384" spans="2:20">
      <c r="B384" s="18">
        <f t="shared" si="42"/>
        <v>0</v>
      </c>
      <c r="C384" s="44">
        <f t="shared" si="43"/>
        <v>0</v>
      </c>
      <c r="D384" s="6"/>
      <c r="E384" s="6"/>
      <c r="F384" s="6"/>
      <c r="G384" s="44">
        <f t="shared" si="44"/>
        <v>0</v>
      </c>
      <c r="H384" s="6"/>
      <c r="I384" s="6"/>
      <c r="J384" s="6"/>
      <c r="K384" s="44">
        <f t="shared" si="45"/>
        <v>0</v>
      </c>
      <c r="L384" s="6"/>
      <c r="M384" s="6"/>
      <c r="N384" s="6"/>
      <c r="O384" s="44">
        <f t="shared" si="46"/>
        <v>0</v>
      </c>
      <c r="P384" s="38"/>
      <c r="Q384" s="38"/>
      <c r="R384" s="38"/>
      <c r="S384" s="24" t="str">
        <f>IFERROR(INDEX(List!$D:$D,MATCH('Cash Flow_Rev'!$T384,List!$E:$E,0)),"")</f>
        <v/>
      </c>
      <c r="T384" s="2"/>
    </row>
    <row r="385" spans="2:20">
      <c r="B385" s="18">
        <f t="shared" si="42"/>
        <v>0</v>
      </c>
      <c r="C385" s="44">
        <f t="shared" si="43"/>
        <v>0</v>
      </c>
      <c r="D385" s="6"/>
      <c r="E385" s="6"/>
      <c r="F385" s="6"/>
      <c r="G385" s="44">
        <f t="shared" si="44"/>
        <v>0</v>
      </c>
      <c r="H385" s="6"/>
      <c r="I385" s="6"/>
      <c r="J385" s="6"/>
      <c r="K385" s="44">
        <f t="shared" si="45"/>
        <v>0</v>
      </c>
      <c r="L385" s="6"/>
      <c r="M385" s="6"/>
      <c r="N385" s="6"/>
      <c r="O385" s="44">
        <f t="shared" si="46"/>
        <v>0</v>
      </c>
      <c r="P385" s="38"/>
      <c r="Q385" s="38"/>
      <c r="R385" s="38"/>
      <c r="S385" s="24" t="str">
        <f>IFERROR(INDEX(List!$D:$D,MATCH('Cash Flow_Rev'!$T385,List!$E:$E,0)),"")</f>
        <v/>
      </c>
      <c r="T385" s="2"/>
    </row>
    <row r="386" spans="2:20">
      <c r="B386" s="18">
        <f t="shared" si="42"/>
        <v>0</v>
      </c>
      <c r="C386" s="44">
        <f t="shared" si="43"/>
        <v>0</v>
      </c>
      <c r="D386" s="6"/>
      <c r="E386" s="6"/>
      <c r="F386" s="6"/>
      <c r="G386" s="44">
        <f t="shared" si="44"/>
        <v>0</v>
      </c>
      <c r="H386" s="6"/>
      <c r="I386" s="6"/>
      <c r="J386" s="6"/>
      <c r="K386" s="44">
        <f t="shared" si="45"/>
        <v>0</v>
      </c>
      <c r="L386" s="6"/>
      <c r="M386" s="6"/>
      <c r="N386" s="6"/>
      <c r="O386" s="44">
        <f t="shared" si="46"/>
        <v>0</v>
      </c>
      <c r="P386" s="38"/>
      <c r="Q386" s="38"/>
      <c r="R386" s="38"/>
      <c r="S386" s="24" t="str">
        <f>IFERROR(INDEX(List!$D:$D,MATCH('Cash Flow_Rev'!$T386,List!$E:$E,0)),"")</f>
        <v/>
      </c>
      <c r="T386" s="2"/>
    </row>
    <row r="387" spans="2:20">
      <c r="B387" s="18">
        <f t="shared" si="42"/>
        <v>0</v>
      </c>
      <c r="C387" s="44">
        <f t="shared" si="43"/>
        <v>0</v>
      </c>
      <c r="D387" s="6"/>
      <c r="E387" s="6"/>
      <c r="F387" s="6"/>
      <c r="G387" s="44">
        <f t="shared" si="44"/>
        <v>0</v>
      </c>
      <c r="H387" s="6"/>
      <c r="I387" s="6"/>
      <c r="J387" s="6"/>
      <c r="K387" s="44">
        <f t="shared" si="45"/>
        <v>0</v>
      </c>
      <c r="L387" s="6"/>
      <c r="M387" s="6"/>
      <c r="N387" s="6"/>
      <c r="O387" s="44">
        <f t="shared" si="46"/>
        <v>0</v>
      </c>
      <c r="P387" s="38"/>
      <c r="Q387" s="38"/>
      <c r="R387" s="38"/>
      <c r="S387" s="24" t="str">
        <f>IFERROR(INDEX(List!$D:$D,MATCH('Cash Flow_Rev'!$T387,List!$E:$E,0)),"")</f>
        <v/>
      </c>
      <c r="T387" s="2"/>
    </row>
    <row r="388" spans="2:20">
      <c r="B388" s="18">
        <f t="shared" si="42"/>
        <v>0</v>
      </c>
      <c r="C388" s="44">
        <f t="shared" si="43"/>
        <v>0</v>
      </c>
      <c r="D388" s="6"/>
      <c r="E388" s="6"/>
      <c r="F388" s="6"/>
      <c r="G388" s="44">
        <f t="shared" si="44"/>
        <v>0</v>
      </c>
      <c r="H388" s="6"/>
      <c r="I388" s="6"/>
      <c r="J388" s="6"/>
      <c r="K388" s="44">
        <f t="shared" si="45"/>
        <v>0</v>
      </c>
      <c r="L388" s="6"/>
      <c r="M388" s="6"/>
      <c r="N388" s="6"/>
      <c r="O388" s="44">
        <f t="shared" si="46"/>
        <v>0</v>
      </c>
      <c r="P388" s="38"/>
      <c r="Q388" s="38"/>
      <c r="R388" s="38"/>
      <c r="S388" s="24" t="str">
        <f>IFERROR(INDEX(List!$D:$D,MATCH('Cash Flow_Rev'!$T388,List!$E:$E,0)),"")</f>
        <v/>
      </c>
      <c r="T388" s="2"/>
    </row>
    <row r="389" spans="2:20">
      <c r="B389" s="18">
        <f t="shared" si="42"/>
        <v>0</v>
      </c>
      <c r="C389" s="44">
        <f t="shared" si="43"/>
        <v>0</v>
      </c>
      <c r="D389" s="6"/>
      <c r="E389" s="6"/>
      <c r="F389" s="6"/>
      <c r="G389" s="44">
        <f t="shared" si="44"/>
        <v>0</v>
      </c>
      <c r="H389" s="6"/>
      <c r="I389" s="6"/>
      <c r="J389" s="6"/>
      <c r="K389" s="44">
        <f t="shared" si="45"/>
        <v>0</v>
      </c>
      <c r="L389" s="6"/>
      <c r="M389" s="6"/>
      <c r="N389" s="6"/>
      <c r="O389" s="44">
        <f t="shared" si="46"/>
        <v>0</v>
      </c>
      <c r="P389" s="38"/>
      <c r="Q389" s="38"/>
      <c r="R389" s="38"/>
      <c r="S389" s="24" t="str">
        <f>IFERROR(INDEX(List!$D:$D,MATCH('Cash Flow_Rev'!$T389,List!$E:$E,0)),"")</f>
        <v/>
      </c>
      <c r="T389" s="2"/>
    </row>
    <row r="390" spans="2:20">
      <c r="B390" s="18">
        <f t="shared" si="42"/>
        <v>0</v>
      </c>
      <c r="C390" s="44">
        <f t="shared" si="43"/>
        <v>0</v>
      </c>
      <c r="D390" s="6"/>
      <c r="E390" s="6"/>
      <c r="F390" s="6"/>
      <c r="G390" s="44">
        <f t="shared" si="44"/>
        <v>0</v>
      </c>
      <c r="H390" s="6"/>
      <c r="I390" s="6"/>
      <c r="J390" s="6"/>
      <c r="K390" s="44">
        <f t="shared" si="45"/>
        <v>0</v>
      </c>
      <c r="L390" s="6"/>
      <c r="M390" s="6"/>
      <c r="N390" s="6"/>
      <c r="O390" s="44">
        <f t="shared" si="46"/>
        <v>0</v>
      </c>
      <c r="P390" s="38"/>
      <c r="Q390" s="38"/>
      <c r="R390" s="38"/>
      <c r="S390" s="24" t="str">
        <f>IFERROR(INDEX(List!$D:$D,MATCH('Cash Flow_Rev'!$T390,List!$E:$E,0)),"")</f>
        <v/>
      </c>
      <c r="T390" s="2"/>
    </row>
    <row r="391" spans="2:20">
      <c r="B391" s="18">
        <f t="shared" ref="B391:B454" si="47">O391+K391+G391+C391</f>
        <v>0</v>
      </c>
      <c r="C391" s="44">
        <f t="shared" ref="C391:C454" si="48">SUM(D391:F391)</f>
        <v>0</v>
      </c>
      <c r="D391" s="6"/>
      <c r="E391" s="6"/>
      <c r="F391" s="6"/>
      <c r="G391" s="44">
        <f t="shared" ref="G391:G454" si="49">SUM(H391:J391)</f>
        <v>0</v>
      </c>
      <c r="H391" s="6"/>
      <c r="I391" s="6"/>
      <c r="J391" s="6"/>
      <c r="K391" s="44">
        <f t="shared" ref="K391:K454" si="50">SUM(L391:N391)</f>
        <v>0</v>
      </c>
      <c r="L391" s="6"/>
      <c r="M391" s="6"/>
      <c r="N391" s="6"/>
      <c r="O391" s="44">
        <f t="shared" ref="O391:O454" si="51">SUM(P391:R391)</f>
        <v>0</v>
      </c>
      <c r="P391" s="38"/>
      <c r="Q391" s="38"/>
      <c r="R391" s="38"/>
      <c r="S391" s="24" t="str">
        <f>IFERROR(INDEX(List!$D:$D,MATCH('Cash Flow_Rev'!$T391,List!$E:$E,0)),"")</f>
        <v/>
      </c>
      <c r="T391" s="2"/>
    </row>
    <row r="392" spans="2:20">
      <c r="B392" s="18">
        <f t="shared" si="47"/>
        <v>0</v>
      </c>
      <c r="C392" s="44">
        <f t="shared" si="48"/>
        <v>0</v>
      </c>
      <c r="D392" s="6"/>
      <c r="E392" s="6"/>
      <c r="F392" s="6"/>
      <c r="G392" s="44">
        <f t="shared" si="49"/>
        <v>0</v>
      </c>
      <c r="H392" s="6"/>
      <c r="I392" s="6"/>
      <c r="J392" s="6"/>
      <c r="K392" s="44">
        <f t="shared" si="50"/>
        <v>0</v>
      </c>
      <c r="L392" s="6"/>
      <c r="M392" s="6"/>
      <c r="N392" s="6"/>
      <c r="O392" s="44">
        <f t="shared" si="51"/>
        <v>0</v>
      </c>
      <c r="P392" s="38"/>
      <c r="Q392" s="38"/>
      <c r="R392" s="38"/>
      <c r="S392" s="24" t="str">
        <f>IFERROR(INDEX(List!$D:$D,MATCH('Cash Flow_Rev'!$T392,List!$E:$E,0)),"")</f>
        <v/>
      </c>
      <c r="T392" s="2"/>
    </row>
    <row r="393" spans="2:20">
      <c r="B393" s="18">
        <f t="shared" si="47"/>
        <v>0</v>
      </c>
      <c r="C393" s="44">
        <f t="shared" si="48"/>
        <v>0</v>
      </c>
      <c r="D393" s="6"/>
      <c r="E393" s="6"/>
      <c r="F393" s="6"/>
      <c r="G393" s="44">
        <f t="shared" si="49"/>
        <v>0</v>
      </c>
      <c r="H393" s="6"/>
      <c r="I393" s="6"/>
      <c r="J393" s="6"/>
      <c r="K393" s="44">
        <f t="shared" si="50"/>
        <v>0</v>
      </c>
      <c r="L393" s="6"/>
      <c r="M393" s="6"/>
      <c r="N393" s="6"/>
      <c r="O393" s="44">
        <f t="shared" si="51"/>
        <v>0</v>
      </c>
      <c r="P393" s="38"/>
      <c r="Q393" s="38"/>
      <c r="R393" s="38"/>
      <c r="S393" s="24" t="str">
        <f>IFERROR(INDEX(List!$D:$D,MATCH('Cash Flow_Rev'!$T393,List!$E:$E,0)),"")</f>
        <v/>
      </c>
      <c r="T393" s="2"/>
    </row>
    <row r="394" spans="2:20">
      <c r="B394" s="18">
        <f t="shared" si="47"/>
        <v>0</v>
      </c>
      <c r="C394" s="44">
        <f t="shared" si="48"/>
        <v>0</v>
      </c>
      <c r="D394" s="6"/>
      <c r="E394" s="6"/>
      <c r="F394" s="6"/>
      <c r="G394" s="44">
        <f t="shared" si="49"/>
        <v>0</v>
      </c>
      <c r="H394" s="6"/>
      <c r="I394" s="6"/>
      <c r="J394" s="6"/>
      <c r="K394" s="44">
        <f t="shared" si="50"/>
        <v>0</v>
      </c>
      <c r="L394" s="6"/>
      <c r="M394" s="6"/>
      <c r="N394" s="6"/>
      <c r="O394" s="44">
        <f t="shared" si="51"/>
        <v>0</v>
      </c>
      <c r="P394" s="38"/>
      <c r="Q394" s="38"/>
      <c r="R394" s="38"/>
      <c r="S394" s="24" t="str">
        <f>IFERROR(INDEX(List!$D:$D,MATCH('Cash Flow_Rev'!$T394,List!$E:$E,0)),"")</f>
        <v/>
      </c>
      <c r="T394" s="2"/>
    </row>
    <row r="395" spans="2:20">
      <c r="B395" s="18">
        <f t="shared" si="47"/>
        <v>0</v>
      </c>
      <c r="C395" s="44">
        <f t="shared" si="48"/>
        <v>0</v>
      </c>
      <c r="D395" s="6"/>
      <c r="E395" s="6"/>
      <c r="F395" s="6"/>
      <c r="G395" s="44">
        <f t="shared" si="49"/>
        <v>0</v>
      </c>
      <c r="H395" s="6"/>
      <c r="I395" s="6"/>
      <c r="J395" s="6"/>
      <c r="K395" s="44">
        <f t="shared" si="50"/>
        <v>0</v>
      </c>
      <c r="L395" s="6"/>
      <c r="M395" s="6"/>
      <c r="N395" s="6"/>
      <c r="O395" s="44">
        <f t="shared" si="51"/>
        <v>0</v>
      </c>
      <c r="P395" s="38"/>
      <c r="Q395" s="38"/>
      <c r="R395" s="38"/>
      <c r="S395" s="24" t="str">
        <f>IFERROR(INDEX(List!$D:$D,MATCH('Cash Flow_Rev'!$T395,List!$E:$E,0)),"")</f>
        <v/>
      </c>
      <c r="T395" s="2"/>
    </row>
    <row r="396" spans="2:20">
      <c r="B396" s="18">
        <f t="shared" si="47"/>
        <v>0</v>
      </c>
      <c r="C396" s="44">
        <f t="shared" si="48"/>
        <v>0</v>
      </c>
      <c r="D396" s="6"/>
      <c r="E396" s="6"/>
      <c r="F396" s="6"/>
      <c r="G396" s="44">
        <f t="shared" si="49"/>
        <v>0</v>
      </c>
      <c r="H396" s="6"/>
      <c r="I396" s="6"/>
      <c r="J396" s="6"/>
      <c r="K396" s="44">
        <f t="shared" si="50"/>
        <v>0</v>
      </c>
      <c r="L396" s="6"/>
      <c r="M396" s="6"/>
      <c r="N396" s="6"/>
      <c r="O396" s="44">
        <f t="shared" si="51"/>
        <v>0</v>
      </c>
      <c r="P396" s="38"/>
      <c r="Q396" s="38"/>
      <c r="R396" s="38"/>
      <c r="S396" s="24" t="str">
        <f>IFERROR(INDEX(List!$D:$D,MATCH('Cash Flow_Rev'!$T396,List!$E:$E,0)),"")</f>
        <v/>
      </c>
      <c r="T396" s="2"/>
    </row>
    <row r="397" spans="2:20">
      <c r="B397" s="18">
        <f t="shared" si="47"/>
        <v>0</v>
      </c>
      <c r="C397" s="44">
        <f t="shared" si="48"/>
        <v>0</v>
      </c>
      <c r="D397" s="6"/>
      <c r="E397" s="6"/>
      <c r="F397" s="6"/>
      <c r="G397" s="44">
        <f t="shared" si="49"/>
        <v>0</v>
      </c>
      <c r="H397" s="6"/>
      <c r="I397" s="6"/>
      <c r="J397" s="6"/>
      <c r="K397" s="44">
        <f t="shared" si="50"/>
        <v>0</v>
      </c>
      <c r="L397" s="6"/>
      <c r="M397" s="6"/>
      <c r="N397" s="6"/>
      <c r="O397" s="44">
        <f t="shared" si="51"/>
        <v>0</v>
      </c>
      <c r="P397" s="38"/>
      <c r="Q397" s="38"/>
      <c r="R397" s="38"/>
      <c r="S397" s="24" t="str">
        <f>IFERROR(INDEX(List!$D:$D,MATCH('Cash Flow_Rev'!$T397,List!$E:$E,0)),"")</f>
        <v/>
      </c>
      <c r="T397" s="2"/>
    </row>
    <row r="398" spans="2:20">
      <c r="B398" s="18">
        <f t="shared" si="47"/>
        <v>0</v>
      </c>
      <c r="C398" s="44">
        <f t="shared" si="48"/>
        <v>0</v>
      </c>
      <c r="D398" s="6"/>
      <c r="E398" s="6"/>
      <c r="F398" s="6"/>
      <c r="G398" s="44">
        <f t="shared" si="49"/>
        <v>0</v>
      </c>
      <c r="H398" s="6"/>
      <c r="I398" s="6"/>
      <c r="J398" s="6"/>
      <c r="K398" s="44">
        <f t="shared" si="50"/>
        <v>0</v>
      </c>
      <c r="L398" s="6"/>
      <c r="M398" s="6"/>
      <c r="N398" s="6"/>
      <c r="O398" s="44">
        <f t="shared" si="51"/>
        <v>0</v>
      </c>
      <c r="P398" s="38"/>
      <c r="Q398" s="38"/>
      <c r="R398" s="38"/>
      <c r="S398" s="24" t="str">
        <f>IFERROR(INDEX(List!$D:$D,MATCH('Cash Flow_Rev'!$T398,List!$E:$E,0)),"")</f>
        <v/>
      </c>
      <c r="T398" s="2"/>
    </row>
    <row r="399" spans="2:20">
      <c r="B399" s="18">
        <f t="shared" si="47"/>
        <v>0</v>
      </c>
      <c r="C399" s="44">
        <f t="shared" si="48"/>
        <v>0</v>
      </c>
      <c r="D399" s="6"/>
      <c r="E399" s="6"/>
      <c r="F399" s="6"/>
      <c r="G399" s="44">
        <f t="shared" si="49"/>
        <v>0</v>
      </c>
      <c r="H399" s="6"/>
      <c r="I399" s="6"/>
      <c r="J399" s="6"/>
      <c r="K399" s="44">
        <f t="shared" si="50"/>
        <v>0</v>
      </c>
      <c r="L399" s="6"/>
      <c r="M399" s="6"/>
      <c r="N399" s="6"/>
      <c r="O399" s="44">
        <f t="shared" si="51"/>
        <v>0</v>
      </c>
      <c r="P399" s="38"/>
      <c r="Q399" s="38"/>
      <c r="R399" s="38"/>
      <c r="S399" s="24" t="str">
        <f>IFERROR(INDEX(List!$D:$D,MATCH('Cash Flow_Rev'!$T399,List!$E:$E,0)),"")</f>
        <v/>
      </c>
      <c r="T399" s="2"/>
    </row>
    <row r="400" spans="2:20">
      <c r="B400" s="18">
        <f t="shared" si="47"/>
        <v>0</v>
      </c>
      <c r="C400" s="44">
        <f t="shared" si="48"/>
        <v>0</v>
      </c>
      <c r="D400" s="6"/>
      <c r="E400" s="6"/>
      <c r="F400" s="6"/>
      <c r="G400" s="44">
        <f t="shared" si="49"/>
        <v>0</v>
      </c>
      <c r="H400" s="6"/>
      <c r="I400" s="6"/>
      <c r="J400" s="6"/>
      <c r="K400" s="44">
        <f t="shared" si="50"/>
        <v>0</v>
      </c>
      <c r="L400" s="6"/>
      <c r="M400" s="6"/>
      <c r="N400" s="6"/>
      <c r="O400" s="44">
        <f t="shared" si="51"/>
        <v>0</v>
      </c>
      <c r="P400" s="38"/>
      <c r="Q400" s="38"/>
      <c r="R400" s="38"/>
      <c r="S400" s="24" t="str">
        <f>IFERROR(INDEX(List!$D:$D,MATCH('Cash Flow_Rev'!$T400,List!$E:$E,0)),"")</f>
        <v/>
      </c>
      <c r="T400" s="2"/>
    </row>
    <row r="401" spans="2:20">
      <c r="B401" s="18">
        <f t="shared" si="47"/>
        <v>0</v>
      </c>
      <c r="C401" s="44">
        <f t="shared" si="48"/>
        <v>0</v>
      </c>
      <c r="D401" s="6"/>
      <c r="E401" s="6"/>
      <c r="F401" s="6"/>
      <c r="G401" s="44">
        <f t="shared" si="49"/>
        <v>0</v>
      </c>
      <c r="H401" s="6"/>
      <c r="I401" s="6"/>
      <c r="J401" s="6"/>
      <c r="K401" s="44">
        <f t="shared" si="50"/>
        <v>0</v>
      </c>
      <c r="L401" s="6"/>
      <c r="M401" s="6"/>
      <c r="N401" s="6"/>
      <c r="O401" s="44">
        <f t="shared" si="51"/>
        <v>0</v>
      </c>
      <c r="P401" s="38"/>
      <c r="Q401" s="38"/>
      <c r="R401" s="38"/>
      <c r="S401" s="24" t="str">
        <f>IFERROR(INDEX(List!$D:$D,MATCH('Cash Flow_Rev'!$T401,List!$E:$E,0)),"")</f>
        <v/>
      </c>
      <c r="T401" s="2"/>
    </row>
    <row r="402" spans="2:20">
      <c r="B402" s="18">
        <f t="shared" si="47"/>
        <v>0</v>
      </c>
      <c r="C402" s="44">
        <f t="shared" si="48"/>
        <v>0</v>
      </c>
      <c r="D402" s="6"/>
      <c r="E402" s="6"/>
      <c r="F402" s="6"/>
      <c r="G402" s="44">
        <f t="shared" si="49"/>
        <v>0</v>
      </c>
      <c r="H402" s="6"/>
      <c r="I402" s="6"/>
      <c r="J402" s="6"/>
      <c r="K402" s="44">
        <f t="shared" si="50"/>
        <v>0</v>
      </c>
      <c r="L402" s="6"/>
      <c r="M402" s="6"/>
      <c r="N402" s="6"/>
      <c r="O402" s="44">
        <f t="shared" si="51"/>
        <v>0</v>
      </c>
      <c r="P402" s="38"/>
      <c r="Q402" s="38"/>
      <c r="R402" s="38"/>
      <c r="S402" s="24" t="str">
        <f>IFERROR(INDEX(List!$D:$D,MATCH('Cash Flow_Rev'!$T402,List!$E:$E,0)),"")</f>
        <v/>
      </c>
      <c r="T402" s="2"/>
    </row>
    <row r="403" spans="2:20">
      <c r="B403" s="18">
        <f t="shared" si="47"/>
        <v>0</v>
      </c>
      <c r="C403" s="44">
        <f t="shared" si="48"/>
        <v>0</v>
      </c>
      <c r="D403" s="6"/>
      <c r="E403" s="6"/>
      <c r="F403" s="6"/>
      <c r="G403" s="44">
        <f t="shared" si="49"/>
        <v>0</v>
      </c>
      <c r="H403" s="6"/>
      <c r="I403" s="6"/>
      <c r="J403" s="6"/>
      <c r="K403" s="44">
        <f t="shared" si="50"/>
        <v>0</v>
      </c>
      <c r="L403" s="6"/>
      <c r="M403" s="6"/>
      <c r="N403" s="6"/>
      <c r="O403" s="44">
        <f t="shared" si="51"/>
        <v>0</v>
      </c>
      <c r="P403" s="38"/>
      <c r="Q403" s="38"/>
      <c r="R403" s="38"/>
      <c r="S403" s="24" t="str">
        <f>IFERROR(INDEX(List!$D:$D,MATCH('Cash Flow_Rev'!$T403,List!$E:$E,0)),"")</f>
        <v/>
      </c>
      <c r="T403" s="2"/>
    </row>
    <row r="404" spans="2:20">
      <c r="B404" s="18">
        <f t="shared" si="47"/>
        <v>0</v>
      </c>
      <c r="C404" s="44">
        <f t="shared" si="48"/>
        <v>0</v>
      </c>
      <c r="D404" s="6"/>
      <c r="E404" s="6"/>
      <c r="F404" s="6"/>
      <c r="G404" s="44">
        <f t="shared" si="49"/>
        <v>0</v>
      </c>
      <c r="H404" s="6"/>
      <c r="I404" s="6"/>
      <c r="J404" s="6"/>
      <c r="K404" s="44">
        <f t="shared" si="50"/>
        <v>0</v>
      </c>
      <c r="L404" s="6"/>
      <c r="M404" s="6"/>
      <c r="N404" s="6"/>
      <c r="O404" s="44">
        <f t="shared" si="51"/>
        <v>0</v>
      </c>
      <c r="P404" s="38"/>
      <c r="Q404" s="38"/>
      <c r="R404" s="38"/>
      <c r="S404" s="24" t="str">
        <f>IFERROR(INDEX(List!$D:$D,MATCH('Cash Flow_Rev'!$T404,List!$E:$E,0)),"")</f>
        <v/>
      </c>
      <c r="T404" s="2"/>
    </row>
    <row r="405" spans="2:20">
      <c r="B405" s="18">
        <f t="shared" si="47"/>
        <v>0</v>
      </c>
      <c r="C405" s="44">
        <f t="shared" si="48"/>
        <v>0</v>
      </c>
      <c r="D405" s="6"/>
      <c r="E405" s="6"/>
      <c r="F405" s="6"/>
      <c r="G405" s="44">
        <f t="shared" si="49"/>
        <v>0</v>
      </c>
      <c r="H405" s="6"/>
      <c r="I405" s="6"/>
      <c r="J405" s="6"/>
      <c r="K405" s="44">
        <f t="shared" si="50"/>
        <v>0</v>
      </c>
      <c r="L405" s="6"/>
      <c r="M405" s="6"/>
      <c r="N405" s="6"/>
      <c r="O405" s="44">
        <f t="shared" si="51"/>
        <v>0</v>
      </c>
      <c r="P405" s="38"/>
      <c r="Q405" s="38"/>
      <c r="R405" s="38"/>
      <c r="S405" s="24" t="str">
        <f>IFERROR(INDEX(List!$D:$D,MATCH('Cash Flow_Rev'!$T405,List!$E:$E,0)),"")</f>
        <v/>
      </c>
      <c r="T405" s="2"/>
    </row>
    <row r="406" spans="2:20">
      <c r="B406" s="18">
        <f t="shared" si="47"/>
        <v>0</v>
      </c>
      <c r="C406" s="44">
        <f t="shared" si="48"/>
        <v>0</v>
      </c>
      <c r="D406" s="6"/>
      <c r="E406" s="6"/>
      <c r="F406" s="6"/>
      <c r="G406" s="44">
        <f t="shared" si="49"/>
        <v>0</v>
      </c>
      <c r="H406" s="6"/>
      <c r="I406" s="6"/>
      <c r="J406" s="6"/>
      <c r="K406" s="44">
        <f t="shared" si="50"/>
        <v>0</v>
      </c>
      <c r="L406" s="6"/>
      <c r="M406" s="6"/>
      <c r="N406" s="6"/>
      <c r="O406" s="44">
        <f t="shared" si="51"/>
        <v>0</v>
      </c>
      <c r="P406" s="38"/>
      <c r="Q406" s="38"/>
      <c r="R406" s="38"/>
      <c r="S406" s="24" t="str">
        <f>IFERROR(INDEX(List!$D:$D,MATCH('Cash Flow_Rev'!$T406,List!$E:$E,0)),"")</f>
        <v/>
      </c>
      <c r="T406" s="2"/>
    </row>
    <row r="407" spans="2:20">
      <c r="B407" s="18">
        <f t="shared" si="47"/>
        <v>0</v>
      </c>
      <c r="C407" s="44">
        <f t="shared" si="48"/>
        <v>0</v>
      </c>
      <c r="D407" s="6"/>
      <c r="E407" s="6"/>
      <c r="F407" s="6"/>
      <c r="G407" s="44">
        <f t="shared" si="49"/>
        <v>0</v>
      </c>
      <c r="H407" s="6"/>
      <c r="I407" s="6"/>
      <c r="J407" s="6"/>
      <c r="K407" s="44">
        <f t="shared" si="50"/>
        <v>0</v>
      </c>
      <c r="L407" s="6"/>
      <c r="M407" s="6"/>
      <c r="N407" s="6"/>
      <c r="O407" s="44">
        <f t="shared" si="51"/>
        <v>0</v>
      </c>
      <c r="P407" s="38"/>
      <c r="Q407" s="38"/>
      <c r="R407" s="38"/>
      <c r="S407" s="24" t="str">
        <f>IFERROR(INDEX(List!$D:$D,MATCH('Cash Flow_Rev'!$T407,List!$E:$E,0)),"")</f>
        <v/>
      </c>
      <c r="T407" s="2"/>
    </row>
    <row r="408" spans="2:20">
      <c r="B408" s="18">
        <f t="shared" si="47"/>
        <v>0</v>
      </c>
      <c r="C408" s="44">
        <f t="shared" si="48"/>
        <v>0</v>
      </c>
      <c r="D408" s="6"/>
      <c r="E408" s="6"/>
      <c r="F408" s="6"/>
      <c r="G408" s="44">
        <f t="shared" si="49"/>
        <v>0</v>
      </c>
      <c r="H408" s="6"/>
      <c r="I408" s="6"/>
      <c r="J408" s="6"/>
      <c r="K408" s="44">
        <f t="shared" si="50"/>
        <v>0</v>
      </c>
      <c r="L408" s="6"/>
      <c r="M408" s="6"/>
      <c r="N408" s="6"/>
      <c r="O408" s="44">
        <f t="shared" si="51"/>
        <v>0</v>
      </c>
      <c r="P408" s="38"/>
      <c r="Q408" s="38"/>
      <c r="R408" s="38"/>
      <c r="S408" s="24" t="str">
        <f>IFERROR(INDEX(List!$D:$D,MATCH('Cash Flow_Rev'!$T408,List!$E:$E,0)),"")</f>
        <v/>
      </c>
      <c r="T408" s="2"/>
    </row>
    <row r="409" spans="2:20">
      <c r="B409" s="18">
        <f t="shared" si="47"/>
        <v>0</v>
      </c>
      <c r="C409" s="44">
        <f t="shared" si="48"/>
        <v>0</v>
      </c>
      <c r="D409" s="6"/>
      <c r="E409" s="6"/>
      <c r="F409" s="6"/>
      <c r="G409" s="44">
        <f t="shared" si="49"/>
        <v>0</v>
      </c>
      <c r="H409" s="6"/>
      <c r="I409" s="6"/>
      <c r="J409" s="6"/>
      <c r="K409" s="44">
        <f t="shared" si="50"/>
        <v>0</v>
      </c>
      <c r="L409" s="6"/>
      <c r="M409" s="6"/>
      <c r="N409" s="6"/>
      <c r="O409" s="44">
        <f t="shared" si="51"/>
        <v>0</v>
      </c>
      <c r="P409" s="38"/>
      <c r="Q409" s="38"/>
      <c r="R409" s="38"/>
      <c r="S409" s="24" t="str">
        <f>IFERROR(INDEX(List!$D:$D,MATCH('Cash Flow_Rev'!$T409,List!$E:$E,0)),"")</f>
        <v/>
      </c>
      <c r="T409" s="2"/>
    </row>
    <row r="410" spans="2:20">
      <c r="B410" s="18">
        <f t="shared" si="47"/>
        <v>0</v>
      </c>
      <c r="C410" s="44">
        <f t="shared" si="48"/>
        <v>0</v>
      </c>
      <c r="D410" s="6"/>
      <c r="E410" s="6"/>
      <c r="F410" s="6"/>
      <c r="G410" s="44">
        <f t="shared" si="49"/>
        <v>0</v>
      </c>
      <c r="H410" s="6"/>
      <c r="I410" s="6"/>
      <c r="J410" s="6"/>
      <c r="K410" s="44">
        <f t="shared" si="50"/>
        <v>0</v>
      </c>
      <c r="L410" s="6"/>
      <c r="M410" s="6"/>
      <c r="N410" s="6"/>
      <c r="O410" s="44">
        <f t="shared" si="51"/>
        <v>0</v>
      </c>
      <c r="P410" s="38"/>
      <c r="Q410" s="38"/>
      <c r="R410" s="38"/>
      <c r="S410" s="24" t="str">
        <f>IFERROR(INDEX(List!$D:$D,MATCH('Cash Flow_Rev'!$T410,List!$E:$E,0)),"")</f>
        <v/>
      </c>
      <c r="T410" s="2"/>
    </row>
    <row r="411" spans="2:20">
      <c r="B411" s="18">
        <f t="shared" si="47"/>
        <v>0</v>
      </c>
      <c r="C411" s="44">
        <f t="shared" si="48"/>
        <v>0</v>
      </c>
      <c r="D411" s="6"/>
      <c r="E411" s="6"/>
      <c r="F411" s="6"/>
      <c r="G411" s="44">
        <f t="shared" si="49"/>
        <v>0</v>
      </c>
      <c r="H411" s="6"/>
      <c r="I411" s="6"/>
      <c r="J411" s="6"/>
      <c r="K411" s="44">
        <f t="shared" si="50"/>
        <v>0</v>
      </c>
      <c r="L411" s="6"/>
      <c r="M411" s="6"/>
      <c r="N411" s="6"/>
      <c r="O411" s="44">
        <f t="shared" si="51"/>
        <v>0</v>
      </c>
      <c r="P411" s="38"/>
      <c r="Q411" s="38"/>
      <c r="R411" s="38"/>
      <c r="S411" s="24" t="str">
        <f>IFERROR(INDEX(List!$D:$D,MATCH('Cash Flow_Rev'!$T411,List!$E:$E,0)),"")</f>
        <v/>
      </c>
      <c r="T411" s="2"/>
    </row>
    <row r="412" spans="2:20">
      <c r="B412" s="18">
        <f t="shared" si="47"/>
        <v>0</v>
      </c>
      <c r="C412" s="44">
        <f t="shared" si="48"/>
        <v>0</v>
      </c>
      <c r="D412" s="6"/>
      <c r="E412" s="6"/>
      <c r="F412" s="6"/>
      <c r="G412" s="44">
        <f t="shared" si="49"/>
        <v>0</v>
      </c>
      <c r="H412" s="6"/>
      <c r="I412" s="6"/>
      <c r="J412" s="6"/>
      <c r="K412" s="44">
        <f t="shared" si="50"/>
        <v>0</v>
      </c>
      <c r="L412" s="6"/>
      <c r="M412" s="6"/>
      <c r="N412" s="6"/>
      <c r="O412" s="44">
        <f t="shared" si="51"/>
        <v>0</v>
      </c>
      <c r="P412" s="38"/>
      <c r="Q412" s="38"/>
      <c r="R412" s="38"/>
      <c r="S412" s="24" t="str">
        <f>IFERROR(INDEX(List!$D:$D,MATCH('Cash Flow_Rev'!$T412,List!$E:$E,0)),"")</f>
        <v/>
      </c>
      <c r="T412" s="2"/>
    </row>
    <row r="413" spans="2:20">
      <c r="B413" s="18">
        <f t="shared" si="47"/>
        <v>0</v>
      </c>
      <c r="C413" s="44">
        <f t="shared" si="48"/>
        <v>0</v>
      </c>
      <c r="D413" s="6"/>
      <c r="E413" s="6"/>
      <c r="F413" s="6"/>
      <c r="G413" s="44">
        <f t="shared" si="49"/>
        <v>0</v>
      </c>
      <c r="H413" s="6"/>
      <c r="I413" s="6"/>
      <c r="J413" s="6"/>
      <c r="K413" s="44">
        <f t="shared" si="50"/>
        <v>0</v>
      </c>
      <c r="L413" s="6"/>
      <c r="M413" s="6"/>
      <c r="N413" s="6"/>
      <c r="O413" s="44">
        <f t="shared" si="51"/>
        <v>0</v>
      </c>
      <c r="P413" s="38"/>
      <c r="Q413" s="38"/>
      <c r="R413" s="38"/>
      <c r="S413" s="24" t="str">
        <f>IFERROR(INDEX(List!$D:$D,MATCH('Cash Flow_Rev'!$T413,List!$E:$E,0)),"")</f>
        <v/>
      </c>
      <c r="T413" s="2"/>
    </row>
    <row r="414" spans="2:20">
      <c r="B414" s="18">
        <f t="shared" si="47"/>
        <v>0</v>
      </c>
      <c r="C414" s="44">
        <f t="shared" si="48"/>
        <v>0</v>
      </c>
      <c r="D414" s="6"/>
      <c r="E414" s="6"/>
      <c r="F414" s="6"/>
      <c r="G414" s="44">
        <f t="shared" si="49"/>
        <v>0</v>
      </c>
      <c r="H414" s="6"/>
      <c r="I414" s="6"/>
      <c r="J414" s="6"/>
      <c r="K414" s="44">
        <f t="shared" si="50"/>
        <v>0</v>
      </c>
      <c r="L414" s="6"/>
      <c r="M414" s="6"/>
      <c r="N414" s="6"/>
      <c r="O414" s="44">
        <f t="shared" si="51"/>
        <v>0</v>
      </c>
      <c r="P414" s="38"/>
      <c r="Q414" s="38"/>
      <c r="R414" s="38"/>
      <c r="S414" s="24" t="str">
        <f>IFERROR(INDEX(List!$D:$D,MATCH('Cash Flow_Rev'!$T414,List!$E:$E,0)),"")</f>
        <v/>
      </c>
      <c r="T414" s="2"/>
    </row>
    <row r="415" spans="2:20">
      <c r="B415" s="18">
        <f t="shared" si="47"/>
        <v>0</v>
      </c>
      <c r="C415" s="44">
        <f t="shared" si="48"/>
        <v>0</v>
      </c>
      <c r="D415" s="6"/>
      <c r="E415" s="6"/>
      <c r="F415" s="6"/>
      <c r="G415" s="44">
        <f t="shared" si="49"/>
        <v>0</v>
      </c>
      <c r="H415" s="6"/>
      <c r="I415" s="6"/>
      <c r="J415" s="6"/>
      <c r="K415" s="44">
        <f t="shared" si="50"/>
        <v>0</v>
      </c>
      <c r="L415" s="6"/>
      <c r="M415" s="6"/>
      <c r="N415" s="6"/>
      <c r="O415" s="44">
        <f t="shared" si="51"/>
        <v>0</v>
      </c>
      <c r="P415" s="38"/>
      <c r="Q415" s="38"/>
      <c r="R415" s="38"/>
      <c r="S415" s="24" t="str">
        <f>IFERROR(INDEX(List!$D:$D,MATCH('Cash Flow_Rev'!$T415,List!$E:$E,0)),"")</f>
        <v/>
      </c>
      <c r="T415" s="2"/>
    </row>
    <row r="416" spans="2:20">
      <c r="B416" s="18">
        <f t="shared" si="47"/>
        <v>0</v>
      </c>
      <c r="C416" s="44">
        <f t="shared" si="48"/>
        <v>0</v>
      </c>
      <c r="D416" s="6"/>
      <c r="E416" s="6"/>
      <c r="F416" s="6"/>
      <c r="G416" s="44">
        <f t="shared" si="49"/>
        <v>0</v>
      </c>
      <c r="H416" s="6"/>
      <c r="I416" s="6"/>
      <c r="J416" s="6"/>
      <c r="K416" s="44">
        <f t="shared" si="50"/>
        <v>0</v>
      </c>
      <c r="L416" s="6"/>
      <c r="M416" s="6"/>
      <c r="N416" s="6"/>
      <c r="O416" s="44">
        <f t="shared" si="51"/>
        <v>0</v>
      </c>
      <c r="P416" s="38"/>
      <c r="Q416" s="38"/>
      <c r="R416" s="38"/>
      <c r="S416" s="24" t="str">
        <f>IFERROR(INDEX(List!$D:$D,MATCH('Cash Flow_Rev'!$T416,List!$E:$E,0)),"")</f>
        <v/>
      </c>
      <c r="T416" s="2"/>
    </row>
    <row r="417" spans="2:20">
      <c r="B417" s="18">
        <f t="shared" si="47"/>
        <v>0</v>
      </c>
      <c r="C417" s="44">
        <f t="shared" si="48"/>
        <v>0</v>
      </c>
      <c r="D417" s="6"/>
      <c r="E417" s="6"/>
      <c r="F417" s="6"/>
      <c r="G417" s="44">
        <f t="shared" si="49"/>
        <v>0</v>
      </c>
      <c r="H417" s="6"/>
      <c r="I417" s="6"/>
      <c r="J417" s="6"/>
      <c r="K417" s="44">
        <f t="shared" si="50"/>
        <v>0</v>
      </c>
      <c r="L417" s="6"/>
      <c r="M417" s="6"/>
      <c r="N417" s="6"/>
      <c r="O417" s="44">
        <f t="shared" si="51"/>
        <v>0</v>
      </c>
      <c r="P417" s="38"/>
      <c r="Q417" s="38"/>
      <c r="R417" s="38"/>
      <c r="S417" s="24" t="str">
        <f>IFERROR(INDEX(List!$D:$D,MATCH('Cash Flow_Rev'!$T417,List!$E:$E,0)),"")</f>
        <v/>
      </c>
      <c r="T417" s="2"/>
    </row>
    <row r="418" spans="2:20">
      <c r="B418" s="18">
        <f t="shared" si="47"/>
        <v>0</v>
      </c>
      <c r="C418" s="44">
        <f t="shared" si="48"/>
        <v>0</v>
      </c>
      <c r="D418" s="6"/>
      <c r="E418" s="6"/>
      <c r="F418" s="6"/>
      <c r="G418" s="44">
        <f t="shared" si="49"/>
        <v>0</v>
      </c>
      <c r="H418" s="6"/>
      <c r="I418" s="6"/>
      <c r="J418" s="6"/>
      <c r="K418" s="44">
        <f t="shared" si="50"/>
        <v>0</v>
      </c>
      <c r="L418" s="6"/>
      <c r="M418" s="6"/>
      <c r="N418" s="6"/>
      <c r="O418" s="44">
        <f t="shared" si="51"/>
        <v>0</v>
      </c>
      <c r="P418" s="38"/>
      <c r="Q418" s="38"/>
      <c r="R418" s="38"/>
      <c r="S418" s="24" t="str">
        <f>IFERROR(INDEX(List!$D:$D,MATCH('Cash Flow_Rev'!$T418,List!$E:$E,0)),"")</f>
        <v/>
      </c>
      <c r="T418" s="2"/>
    </row>
    <row r="419" spans="2:20">
      <c r="B419" s="18">
        <f t="shared" si="47"/>
        <v>0</v>
      </c>
      <c r="C419" s="44">
        <f t="shared" si="48"/>
        <v>0</v>
      </c>
      <c r="D419" s="6"/>
      <c r="E419" s="6"/>
      <c r="F419" s="6"/>
      <c r="G419" s="44">
        <f t="shared" si="49"/>
        <v>0</v>
      </c>
      <c r="H419" s="6"/>
      <c r="I419" s="6"/>
      <c r="J419" s="6"/>
      <c r="K419" s="44">
        <f t="shared" si="50"/>
        <v>0</v>
      </c>
      <c r="L419" s="6"/>
      <c r="M419" s="6"/>
      <c r="N419" s="6"/>
      <c r="O419" s="44">
        <f t="shared" si="51"/>
        <v>0</v>
      </c>
      <c r="P419" s="38"/>
      <c r="Q419" s="38"/>
      <c r="R419" s="38"/>
      <c r="S419" s="24" t="str">
        <f>IFERROR(INDEX(List!$D:$D,MATCH('Cash Flow_Rev'!$T419,List!$E:$E,0)),"")</f>
        <v/>
      </c>
      <c r="T419" s="2"/>
    </row>
    <row r="420" spans="2:20">
      <c r="B420" s="18">
        <f t="shared" si="47"/>
        <v>0</v>
      </c>
      <c r="C420" s="44">
        <f t="shared" si="48"/>
        <v>0</v>
      </c>
      <c r="D420" s="6"/>
      <c r="E420" s="6"/>
      <c r="F420" s="6"/>
      <c r="G420" s="44">
        <f t="shared" si="49"/>
        <v>0</v>
      </c>
      <c r="H420" s="6"/>
      <c r="I420" s="6"/>
      <c r="J420" s="6"/>
      <c r="K420" s="44">
        <f t="shared" si="50"/>
        <v>0</v>
      </c>
      <c r="L420" s="6"/>
      <c r="M420" s="6"/>
      <c r="N420" s="6"/>
      <c r="O420" s="44">
        <f t="shared" si="51"/>
        <v>0</v>
      </c>
      <c r="P420" s="38"/>
      <c r="Q420" s="38"/>
      <c r="R420" s="38"/>
      <c r="S420" s="24" t="str">
        <f>IFERROR(INDEX(List!$D:$D,MATCH('Cash Flow_Rev'!$T420,List!$E:$E,0)),"")</f>
        <v/>
      </c>
      <c r="T420" s="2"/>
    </row>
    <row r="421" spans="2:20">
      <c r="B421" s="18">
        <f t="shared" si="47"/>
        <v>0</v>
      </c>
      <c r="C421" s="44">
        <f t="shared" si="48"/>
        <v>0</v>
      </c>
      <c r="D421" s="6"/>
      <c r="E421" s="6"/>
      <c r="F421" s="6"/>
      <c r="G421" s="44">
        <f t="shared" si="49"/>
        <v>0</v>
      </c>
      <c r="H421" s="6"/>
      <c r="I421" s="6"/>
      <c r="J421" s="6"/>
      <c r="K421" s="44">
        <f t="shared" si="50"/>
        <v>0</v>
      </c>
      <c r="L421" s="6"/>
      <c r="M421" s="6"/>
      <c r="N421" s="6"/>
      <c r="O421" s="44">
        <f t="shared" si="51"/>
        <v>0</v>
      </c>
      <c r="P421" s="38"/>
      <c r="Q421" s="38"/>
      <c r="R421" s="38"/>
      <c r="S421" s="24" t="str">
        <f>IFERROR(INDEX(List!$D:$D,MATCH('Cash Flow_Rev'!$T421,List!$E:$E,0)),"")</f>
        <v/>
      </c>
      <c r="T421" s="2"/>
    </row>
    <row r="422" spans="2:20">
      <c r="B422" s="18">
        <f t="shared" si="47"/>
        <v>0</v>
      </c>
      <c r="C422" s="44">
        <f t="shared" si="48"/>
        <v>0</v>
      </c>
      <c r="D422" s="6"/>
      <c r="E422" s="6"/>
      <c r="F422" s="6"/>
      <c r="G422" s="44">
        <f t="shared" si="49"/>
        <v>0</v>
      </c>
      <c r="H422" s="6"/>
      <c r="I422" s="6"/>
      <c r="J422" s="6"/>
      <c r="K422" s="44">
        <f t="shared" si="50"/>
        <v>0</v>
      </c>
      <c r="L422" s="6"/>
      <c r="M422" s="6"/>
      <c r="N422" s="6"/>
      <c r="O422" s="44">
        <f t="shared" si="51"/>
        <v>0</v>
      </c>
      <c r="P422" s="38"/>
      <c r="Q422" s="38"/>
      <c r="R422" s="38"/>
      <c r="S422" s="24" t="str">
        <f>IFERROR(INDEX(List!$D:$D,MATCH('Cash Flow_Rev'!$T422,List!$E:$E,0)),"")</f>
        <v/>
      </c>
      <c r="T422" s="2"/>
    </row>
    <row r="423" spans="2:20">
      <c r="B423" s="18">
        <f t="shared" si="47"/>
        <v>0</v>
      </c>
      <c r="C423" s="44">
        <f t="shared" si="48"/>
        <v>0</v>
      </c>
      <c r="D423" s="6"/>
      <c r="E423" s="6"/>
      <c r="F423" s="6"/>
      <c r="G423" s="44">
        <f t="shared" si="49"/>
        <v>0</v>
      </c>
      <c r="H423" s="6"/>
      <c r="I423" s="6"/>
      <c r="J423" s="6"/>
      <c r="K423" s="44">
        <f t="shared" si="50"/>
        <v>0</v>
      </c>
      <c r="L423" s="6"/>
      <c r="M423" s="6"/>
      <c r="N423" s="6"/>
      <c r="O423" s="44">
        <f t="shared" si="51"/>
        <v>0</v>
      </c>
      <c r="P423" s="38"/>
      <c r="Q423" s="38"/>
      <c r="R423" s="38"/>
      <c r="S423" s="24" t="str">
        <f>IFERROR(INDEX(List!$D:$D,MATCH('Cash Flow_Rev'!$T423,List!$E:$E,0)),"")</f>
        <v/>
      </c>
      <c r="T423" s="2"/>
    </row>
    <row r="424" spans="2:20">
      <c r="B424" s="18">
        <f t="shared" si="47"/>
        <v>0</v>
      </c>
      <c r="C424" s="44">
        <f t="shared" si="48"/>
        <v>0</v>
      </c>
      <c r="D424" s="6"/>
      <c r="E424" s="6"/>
      <c r="F424" s="6"/>
      <c r="G424" s="44">
        <f t="shared" si="49"/>
        <v>0</v>
      </c>
      <c r="H424" s="6"/>
      <c r="I424" s="6"/>
      <c r="J424" s="6"/>
      <c r="K424" s="44">
        <f t="shared" si="50"/>
        <v>0</v>
      </c>
      <c r="L424" s="6"/>
      <c r="M424" s="6"/>
      <c r="N424" s="6"/>
      <c r="O424" s="44">
        <f t="shared" si="51"/>
        <v>0</v>
      </c>
      <c r="P424" s="38"/>
      <c r="Q424" s="38"/>
      <c r="R424" s="38"/>
      <c r="S424" s="24" t="str">
        <f>IFERROR(INDEX(List!$D:$D,MATCH('Cash Flow_Rev'!$T424,List!$E:$E,0)),"")</f>
        <v/>
      </c>
      <c r="T424" s="2"/>
    </row>
    <row r="425" spans="2:20">
      <c r="B425" s="18">
        <f t="shared" si="47"/>
        <v>0</v>
      </c>
      <c r="C425" s="44">
        <f t="shared" si="48"/>
        <v>0</v>
      </c>
      <c r="D425" s="6"/>
      <c r="E425" s="6"/>
      <c r="F425" s="6"/>
      <c r="G425" s="44">
        <f t="shared" si="49"/>
        <v>0</v>
      </c>
      <c r="H425" s="6"/>
      <c r="I425" s="6"/>
      <c r="J425" s="6"/>
      <c r="K425" s="44">
        <f t="shared" si="50"/>
        <v>0</v>
      </c>
      <c r="L425" s="6"/>
      <c r="M425" s="6"/>
      <c r="N425" s="6"/>
      <c r="O425" s="44">
        <f t="shared" si="51"/>
        <v>0</v>
      </c>
      <c r="P425" s="38"/>
      <c r="Q425" s="38"/>
      <c r="R425" s="38"/>
      <c r="S425" s="24" t="str">
        <f>IFERROR(INDEX(List!$D:$D,MATCH('Cash Flow_Rev'!$T425,List!$E:$E,0)),"")</f>
        <v/>
      </c>
      <c r="T425" s="2"/>
    </row>
    <row r="426" spans="2:20">
      <c r="B426" s="18">
        <f t="shared" si="47"/>
        <v>0</v>
      </c>
      <c r="C426" s="44">
        <f t="shared" si="48"/>
        <v>0</v>
      </c>
      <c r="D426" s="6"/>
      <c r="E426" s="6"/>
      <c r="F426" s="6"/>
      <c r="G426" s="44">
        <f t="shared" si="49"/>
        <v>0</v>
      </c>
      <c r="H426" s="6"/>
      <c r="I426" s="6"/>
      <c r="J426" s="6"/>
      <c r="K426" s="44">
        <f t="shared" si="50"/>
        <v>0</v>
      </c>
      <c r="L426" s="6"/>
      <c r="M426" s="6"/>
      <c r="N426" s="6"/>
      <c r="O426" s="44">
        <f t="shared" si="51"/>
        <v>0</v>
      </c>
      <c r="P426" s="38"/>
      <c r="Q426" s="38"/>
      <c r="R426" s="38"/>
      <c r="S426" s="24" t="str">
        <f>IFERROR(INDEX(List!$D:$D,MATCH('Cash Flow_Rev'!$T426,List!$E:$E,0)),"")</f>
        <v/>
      </c>
      <c r="T426" s="2"/>
    </row>
    <row r="427" spans="2:20">
      <c r="B427" s="18">
        <f t="shared" si="47"/>
        <v>0</v>
      </c>
      <c r="C427" s="44">
        <f t="shared" si="48"/>
        <v>0</v>
      </c>
      <c r="D427" s="6"/>
      <c r="E427" s="6"/>
      <c r="F427" s="6"/>
      <c r="G427" s="44">
        <f t="shared" si="49"/>
        <v>0</v>
      </c>
      <c r="H427" s="6"/>
      <c r="I427" s="6"/>
      <c r="J427" s="6"/>
      <c r="K427" s="44">
        <f t="shared" si="50"/>
        <v>0</v>
      </c>
      <c r="L427" s="6"/>
      <c r="M427" s="6"/>
      <c r="N427" s="6"/>
      <c r="O427" s="44">
        <f t="shared" si="51"/>
        <v>0</v>
      </c>
      <c r="P427" s="38"/>
      <c r="Q427" s="38"/>
      <c r="R427" s="38"/>
      <c r="S427" s="24" t="str">
        <f>IFERROR(INDEX(List!$D:$D,MATCH('Cash Flow_Rev'!$T427,List!$E:$E,0)),"")</f>
        <v/>
      </c>
      <c r="T427" s="2"/>
    </row>
    <row r="428" spans="2:20">
      <c r="B428" s="18">
        <f t="shared" si="47"/>
        <v>0</v>
      </c>
      <c r="C428" s="44">
        <f t="shared" si="48"/>
        <v>0</v>
      </c>
      <c r="D428" s="6"/>
      <c r="E428" s="6"/>
      <c r="F428" s="6"/>
      <c r="G428" s="44">
        <f t="shared" si="49"/>
        <v>0</v>
      </c>
      <c r="H428" s="6"/>
      <c r="I428" s="6"/>
      <c r="J428" s="6"/>
      <c r="K428" s="44">
        <f t="shared" si="50"/>
        <v>0</v>
      </c>
      <c r="L428" s="6"/>
      <c r="M428" s="6"/>
      <c r="N428" s="6"/>
      <c r="O428" s="44">
        <f t="shared" si="51"/>
        <v>0</v>
      </c>
      <c r="P428" s="38"/>
      <c r="Q428" s="38"/>
      <c r="R428" s="38"/>
      <c r="S428" s="24" t="str">
        <f>IFERROR(INDEX(List!$D:$D,MATCH('Cash Flow_Rev'!$T428,List!$E:$E,0)),"")</f>
        <v/>
      </c>
      <c r="T428" s="2"/>
    </row>
    <row r="429" spans="2:20">
      <c r="B429" s="18">
        <f t="shared" si="47"/>
        <v>0</v>
      </c>
      <c r="C429" s="44">
        <f t="shared" si="48"/>
        <v>0</v>
      </c>
      <c r="D429" s="6"/>
      <c r="E429" s="6"/>
      <c r="F429" s="6"/>
      <c r="G429" s="44">
        <f t="shared" si="49"/>
        <v>0</v>
      </c>
      <c r="H429" s="6"/>
      <c r="I429" s="6"/>
      <c r="J429" s="6"/>
      <c r="K429" s="44">
        <f t="shared" si="50"/>
        <v>0</v>
      </c>
      <c r="L429" s="6"/>
      <c r="M429" s="6"/>
      <c r="N429" s="6"/>
      <c r="O429" s="44">
        <f t="shared" si="51"/>
        <v>0</v>
      </c>
      <c r="P429" s="38"/>
      <c r="Q429" s="38"/>
      <c r="R429" s="38"/>
      <c r="S429" s="24" t="str">
        <f>IFERROR(INDEX(List!$D:$D,MATCH('Cash Flow_Rev'!$T429,List!$E:$E,0)),"")</f>
        <v/>
      </c>
      <c r="T429" s="2"/>
    </row>
    <row r="430" spans="2:20">
      <c r="B430" s="18">
        <f t="shared" si="47"/>
        <v>0</v>
      </c>
      <c r="C430" s="44">
        <f t="shared" si="48"/>
        <v>0</v>
      </c>
      <c r="D430" s="6"/>
      <c r="E430" s="6"/>
      <c r="F430" s="6"/>
      <c r="G430" s="44">
        <f t="shared" si="49"/>
        <v>0</v>
      </c>
      <c r="H430" s="6"/>
      <c r="I430" s="6"/>
      <c r="J430" s="6"/>
      <c r="K430" s="44">
        <f t="shared" si="50"/>
        <v>0</v>
      </c>
      <c r="L430" s="6"/>
      <c r="M430" s="6"/>
      <c r="N430" s="6"/>
      <c r="O430" s="44">
        <f t="shared" si="51"/>
        <v>0</v>
      </c>
      <c r="P430" s="38"/>
      <c r="Q430" s="38"/>
      <c r="R430" s="38"/>
      <c r="S430" s="24" t="str">
        <f>IFERROR(INDEX(List!$D:$D,MATCH('Cash Flow_Rev'!$T430,List!$E:$E,0)),"")</f>
        <v/>
      </c>
      <c r="T430" s="2"/>
    </row>
    <row r="431" spans="2:20">
      <c r="B431" s="18">
        <f t="shared" si="47"/>
        <v>0</v>
      </c>
      <c r="C431" s="44">
        <f t="shared" si="48"/>
        <v>0</v>
      </c>
      <c r="D431" s="6"/>
      <c r="E431" s="6"/>
      <c r="F431" s="6"/>
      <c r="G431" s="44">
        <f t="shared" si="49"/>
        <v>0</v>
      </c>
      <c r="H431" s="6"/>
      <c r="I431" s="6"/>
      <c r="J431" s="6"/>
      <c r="K431" s="44">
        <f t="shared" si="50"/>
        <v>0</v>
      </c>
      <c r="L431" s="6"/>
      <c r="M431" s="6"/>
      <c r="N431" s="6"/>
      <c r="O431" s="44">
        <f t="shared" si="51"/>
        <v>0</v>
      </c>
      <c r="P431" s="38"/>
      <c r="Q431" s="38"/>
      <c r="R431" s="38"/>
      <c r="S431" s="24" t="str">
        <f>IFERROR(INDEX(List!$D:$D,MATCH('Cash Flow_Rev'!$T431,List!$E:$E,0)),"")</f>
        <v/>
      </c>
      <c r="T431" s="2"/>
    </row>
    <row r="432" spans="2:20">
      <c r="B432" s="18">
        <f t="shared" si="47"/>
        <v>0</v>
      </c>
      <c r="C432" s="44">
        <f t="shared" si="48"/>
        <v>0</v>
      </c>
      <c r="D432" s="6"/>
      <c r="E432" s="6"/>
      <c r="F432" s="6"/>
      <c r="G432" s="44">
        <f t="shared" si="49"/>
        <v>0</v>
      </c>
      <c r="H432" s="6"/>
      <c r="I432" s="6"/>
      <c r="J432" s="6"/>
      <c r="K432" s="44">
        <f t="shared" si="50"/>
        <v>0</v>
      </c>
      <c r="L432" s="6"/>
      <c r="M432" s="6"/>
      <c r="N432" s="6"/>
      <c r="O432" s="44">
        <f t="shared" si="51"/>
        <v>0</v>
      </c>
      <c r="P432" s="38"/>
      <c r="Q432" s="38"/>
      <c r="R432" s="38"/>
      <c r="S432" s="24" t="str">
        <f>IFERROR(INDEX(List!$D:$D,MATCH('Cash Flow_Rev'!$T432,List!$E:$E,0)),"")</f>
        <v/>
      </c>
      <c r="T432" s="2"/>
    </row>
    <row r="433" spans="2:20">
      <c r="B433" s="18">
        <f t="shared" si="47"/>
        <v>0</v>
      </c>
      <c r="C433" s="44">
        <f t="shared" si="48"/>
        <v>0</v>
      </c>
      <c r="D433" s="6"/>
      <c r="E433" s="6"/>
      <c r="F433" s="6"/>
      <c r="G433" s="44">
        <f t="shared" si="49"/>
        <v>0</v>
      </c>
      <c r="H433" s="6"/>
      <c r="I433" s="6"/>
      <c r="J433" s="6"/>
      <c r="K433" s="44">
        <f t="shared" si="50"/>
        <v>0</v>
      </c>
      <c r="L433" s="6"/>
      <c r="M433" s="6"/>
      <c r="N433" s="6"/>
      <c r="O433" s="44">
        <f t="shared" si="51"/>
        <v>0</v>
      </c>
      <c r="P433" s="38"/>
      <c r="Q433" s="38"/>
      <c r="R433" s="38"/>
      <c r="S433" s="24" t="str">
        <f>IFERROR(INDEX(List!$D:$D,MATCH('Cash Flow_Rev'!$T433,List!$E:$E,0)),"")</f>
        <v/>
      </c>
      <c r="T433" s="2"/>
    </row>
    <row r="434" spans="2:20">
      <c r="B434" s="18">
        <f t="shared" si="47"/>
        <v>0</v>
      </c>
      <c r="C434" s="44">
        <f t="shared" si="48"/>
        <v>0</v>
      </c>
      <c r="D434" s="6"/>
      <c r="E434" s="6"/>
      <c r="F434" s="6"/>
      <c r="G434" s="44">
        <f t="shared" si="49"/>
        <v>0</v>
      </c>
      <c r="H434" s="6"/>
      <c r="I434" s="6"/>
      <c r="J434" s="6"/>
      <c r="K434" s="44">
        <f t="shared" si="50"/>
        <v>0</v>
      </c>
      <c r="L434" s="6"/>
      <c r="M434" s="6"/>
      <c r="N434" s="6"/>
      <c r="O434" s="44">
        <f t="shared" si="51"/>
        <v>0</v>
      </c>
      <c r="P434" s="38"/>
      <c r="Q434" s="38"/>
      <c r="R434" s="38"/>
      <c r="S434" s="24" t="str">
        <f>IFERROR(INDEX(List!$D:$D,MATCH('Cash Flow_Rev'!$T434,List!$E:$E,0)),"")</f>
        <v/>
      </c>
      <c r="T434" s="2"/>
    </row>
    <row r="435" spans="2:20">
      <c r="B435" s="18">
        <f t="shared" si="47"/>
        <v>0</v>
      </c>
      <c r="C435" s="44">
        <f t="shared" si="48"/>
        <v>0</v>
      </c>
      <c r="D435" s="6"/>
      <c r="E435" s="6"/>
      <c r="F435" s="6"/>
      <c r="G435" s="44">
        <f t="shared" si="49"/>
        <v>0</v>
      </c>
      <c r="H435" s="6"/>
      <c r="I435" s="6"/>
      <c r="J435" s="6"/>
      <c r="K435" s="44">
        <f t="shared" si="50"/>
        <v>0</v>
      </c>
      <c r="L435" s="6"/>
      <c r="M435" s="6"/>
      <c r="N435" s="6"/>
      <c r="O435" s="44">
        <f t="shared" si="51"/>
        <v>0</v>
      </c>
      <c r="P435" s="38"/>
      <c r="Q435" s="38"/>
      <c r="R435" s="38"/>
      <c r="S435" s="24" t="str">
        <f>IFERROR(INDEX(List!$D:$D,MATCH('Cash Flow_Rev'!$T435,List!$E:$E,0)),"")</f>
        <v/>
      </c>
      <c r="T435" s="2"/>
    </row>
    <row r="436" spans="2:20">
      <c r="B436" s="18">
        <f t="shared" si="47"/>
        <v>0</v>
      </c>
      <c r="C436" s="44">
        <f t="shared" si="48"/>
        <v>0</v>
      </c>
      <c r="D436" s="6"/>
      <c r="E436" s="6"/>
      <c r="F436" s="6"/>
      <c r="G436" s="44">
        <f t="shared" si="49"/>
        <v>0</v>
      </c>
      <c r="H436" s="6"/>
      <c r="I436" s="6"/>
      <c r="J436" s="6"/>
      <c r="K436" s="44">
        <f t="shared" si="50"/>
        <v>0</v>
      </c>
      <c r="L436" s="6"/>
      <c r="M436" s="6"/>
      <c r="N436" s="6"/>
      <c r="O436" s="44">
        <f t="shared" si="51"/>
        <v>0</v>
      </c>
      <c r="P436" s="38"/>
      <c r="Q436" s="38"/>
      <c r="R436" s="38"/>
      <c r="S436" s="24" t="str">
        <f>IFERROR(INDEX(List!$D:$D,MATCH('Cash Flow_Rev'!$T436,List!$E:$E,0)),"")</f>
        <v/>
      </c>
      <c r="T436" s="2"/>
    </row>
    <row r="437" spans="2:20">
      <c r="B437" s="18">
        <f t="shared" si="47"/>
        <v>0</v>
      </c>
      <c r="C437" s="44">
        <f t="shared" si="48"/>
        <v>0</v>
      </c>
      <c r="D437" s="6"/>
      <c r="E437" s="6"/>
      <c r="F437" s="6"/>
      <c r="G437" s="44">
        <f t="shared" si="49"/>
        <v>0</v>
      </c>
      <c r="H437" s="6"/>
      <c r="I437" s="6"/>
      <c r="J437" s="6"/>
      <c r="K437" s="44">
        <f t="shared" si="50"/>
        <v>0</v>
      </c>
      <c r="L437" s="6"/>
      <c r="M437" s="6"/>
      <c r="N437" s="6"/>
      <c r="O437" s="44">
        <f t="shared" si="51"/>
        <v>0</v>
      </c>
      <c r="P437" s="38"/>
      <c r="Q437" s="38"/>
      <c r="R437" s="38"/>
      <c r="S437" s="24" t="str">
        <f>IFERROR(INDEX(List!$D:$D,MATCH('Cash Flow_Rev'!$T437,List!$E:$E,0)),"")</f>
        <v/>
      </c>
      <c r="T437" s="2"/>
    </row>
    <row r="438" spans="2:20">
      <c r="B438" s="18">
        <f t="shared" si="47"/>
        <v>0</v>
      </c>
      <c r="C438" s="44">
        <f t="shared" si="48"/>
        <v>0</v>
      </c>
      <c r="D438" s="6"/>
      <c r="E438" s="6"/>
      <c r="F438" s="6"/>
      <c r="G438" s="44">
        <f t="shared" si="49"/>
        <v>0</v>
      </c>
      <c r="H438" s="6"/>
      <c r="I438" s="6"/>
      <c r="J438" s="6"/>
      <c r="K438" s="44">
        <f t="shared" si="50"/>
        <v>0</v>
      </c>
      <c r="L438" s="6"/>
      <c r="M438" s="6"/>
      <c r="N438" s="6"/>
      <c r="O438" s="44">
        <f t="shared" si="51"/>
        <v>0</v>
      </c>
      <c r="P438" s="38"/>
      <c r="Q438" s="38"/>
      <c r="R438" s="38"/>
      <c r="S438" s="24" t="str">
        <f>IFERROR(INDEX(List!$D:$D,MATCH('Cash Flow_Rev'!$T438,List!$E:$E,0)),"")</f>
        <v/>
      </c>
      <c r="T438" s="2"/>
    </row>
    <row r="439" spans="2:20">
      <c r="B439" s="18">
        <f t="shared" si="47"/>
        <v>0</v>
      </c>
      <c r="C439" s="44">
        <f t="shared" si="48"/>
        <v>0</v>
      </c>
      <c r="D439" s="6"/>
      <c r="E439" s="6"/>
      <c r="F439" s="6"/>
      <c r="G439" s="44">
        <f t="shared" si="49"/>
        <v>0</v>
      </c>
      <c r="H439" s="6"/>
      <c r="I439" s="6"/>
      <c r="J439" s="6"/>
      <c r="K439" s="44">
        <f t="shared" si="50"/>
        <v>0</v>
      </c>
      <c r="L439" s="6"/>
      <c r="M439" s="6"/>
      <c r="N439" s="6"/>
      <c r="O439" s="44">
        <f t="shared" si="51"/>
        <v>0</v>
      </c>
      <c r="P439" s="38"/>
      <c r="Q439" s="38"/>
      <c r="R439" s="38"/>
      <c r="S439" s="24" t="str">
        <f>IFERROR(INDEX(List!$D:$D,MATCH('Cash Flow_Rev'!$T439,List!$E:$E,0)),"")</f>
        <v/>
      </c>
      <c r="T439" s="2"/>
    </row>
    <row r="440" spans="2:20">
      <c r="B440" s="18">
        <f t="shared" si="47"/>
        <v>0</v>
      </c>
      <c r="C440" s="44">
        <f t="shared" si="48"/>
        <v>0</v>
      </c>
      <c r="D440" s="6"/>
      <c r="E440" s="6"/>
      <c r="F440" s="6"/>
      <c r="G440" s="44">
        <f t="shared" si="49"/>
        <v>0</v>
      </c>
      <c r="H440" s="6"/>
      <c r="I440" s="6"/>
      <c r="J440" s="6"/>
      <c r="K440" s="44">
        <f t="shared" si="50"/>
        <v>0</v>
      </c>
      <c r="L440" s="6"/>
      <c r="M440" s="6"/>
      <c r="N440" s="6"/>
      <c r="O440" s="44">
        <f t="shared" si="51"/>
        <v>0</v>
      </c>
      <c r="P440" s="38"/>
      <c r="Q440" s="38"/>
      <c r="R440" s="38"/>
      <c r="S440" s="24" t="str">
        <f>IFERROR(INDEX(List!$D:$D,MATCH('Cash Flow_Rev'!$T440,List!$E:$E,0)),"")</f>
        <v/>
      </c>
      <c r="T440" s="2"/>
    </row>
    <row r="441" spans="2:20">
      <c r="B441" s="18">
        <f t="shared" si="47"/>
        <v>0</v>
      </c>
      <c r="C441" s="44">
        <f t="shared" si="48"/>
        <v>0</v>
      </c>
      <c r="D441" s="6"/>
      <c r="E441" s="6"/>
      <c r="F441" s="6"/>
      <c r="G441" s="44">
        <f t="shared" si="49"/>
        <v>0</v>
      </c>
      <c r="H441" s="6"/>
      <c r="I441" s="6"/>
      <c r="J441" s="6"/>
      <c r="K441" s="44">
        <f t="shared" si="50"/>
        <v>0</v>
      </c>
      <c r="L441" s="6"/>
      <c r="M441" s="6"/>
      <c r="N441" s="6"/>
      <c r="O441" s="44">
        <f t="shared" si="51"/>
        <v>0</v>
      </c>
      <c r="P441" s="38"/>
      <c r="Q441" s="38"/>
      <c r="R441" s="38"/>
      <c r="S441" s="24" t="str">
        <f>IFERROR(INDEX(List!$D:$D,MATCH('Cash Flow_Rev'!$T441,List!$E:$E,0)),"")</f>
        <v/>
      </c>
      <c r="T441" s="2"/>
    </row>
    <row r="442" spans="2:20">
      <c r="B442" s="18">
        <f t="shared" si="47"/>
        <v>0</v>
      </c>
      <c r="C442" s="44">
        <f t="shared" si="48"/>
        <v>0</v>
      </c>
      <c r="D442" s="6"/>
      <c r="E442" s="6"/>
      <c r="F442" s="6"/>
      <c r="G442" s="44">
        <f t="shared" si="49"/>
        <v>0</v>
      </c>
      <c r="H442" s="6"/>
      <c r="I442" s="6"/>
      <c r="J442" s="6"/>
      <c r="K442" s="44">
        <f t="shared" si="50"/>
        <v>0</v>
      </c>
      <c r="L442" s="6"/>
      <c r="M442" s="6"/>
      <c r="N442" s="6"/>
      <c r="O442" s="44">
        <f t="shared" si="51"/>
        <v>0</v>
      </c>
      <c r="P442" s="38"/>
      <c r="Q442" s="38"/>
      <c r="R442" s="38"/>
      <c r="S442" s="24" t="str">
        <f>IFERROR(INDEX(List!$D:$D,MATCH('Cash Flow_Rev'!$T442,List!$E:$E,0)),"")</f>
        <v/>
      </c>
      <c r="T442" s="2"/>
    </row>
    <row r="443" spans="2:20">
      <c r="B443" s="18">
        <f t="shared" si="47"/>
        <v>0</v>
      </c>
      <c r="C443" s="44">
        <f t="shared" si="48"/>
        <v>0</v>
      </c>
      <c r="D443" s="6"/>
      <c r="E443" s="6"/>
      <c r="F443" s="6"/>
      <c r="G443" s="44">
        <f t="shared" si="49"/>
        <v>0</v>
      </c>
      <c r="H443" s="6"/>
      <c r="I443" s="6"/>
      <c r="J443" s="6"/>
      <c r="K443" s="44">
        <f t="shared" si="50"/>
        <v>0</v>
      </c>
      <c r="L443" s="6"/>
      <c r="M443" s="6"/>
      <c r="N443" s="6"/>
      <c r="O443" s="44">
        <f t="shared" si="51"/>
        <v>0</v>
      </c>
      <c r="P443" s="38"/>
      <c r="Q443" s="38"/>
      <c r="R443" s="38"/>
      <c r="S443" s="24" t="str">
        <f>IFERROR(INDEX(List!$D:$D,MATCH('Cash Flow_Rev'!$T443,List!$E:$E,0)),"")</f>
        <v/>
      </c>
      <c r="T443" s="2"/>
    </row>
    <row r="444" spans="2:20">
      <c r="B444" s="18">
        <f t="shared" si="47"/>
        <v>0</v>
      </c>
      <c r="C444" s="44">
        <f t="shared" si="48"/>
        <v>0</v>
      </c>
      <c r="D444" s="6"/>
      <c r="E444" s="6"/>
      <c r="F444" s="6"/>
      <c r="G444" s="44">
        <f t="shared" si="49"/>
        <v>0</v>
      </c>
      <c r="H444" s="6"/>
      <c r="I444" s="6"/>
      <c r="J444" s="6"/>
      <c r="K444" s="44">
        <f t="shared" si="50"/>
        <v>0</v>
      </c>
      <c r="L444" s="6"/>
      <c r="M444" s="6"/>
      <c r="N444" s="6"/>
      <c r="O444" s="44">
        <f t="shared" si="51"/>
        <v>0</v>
      </c>
      <c r="P444" s="38"/>
      <c r="Q444" s="38"/>
      <c r="R444" s="38"/>
      <c r="S444" s="24" t="str">
        <f>IFERROR(INDEX(List!$D:$D,MATCH('Cash Flow_Rev'!$T444,List!$E:$E,0)),"")</f>
        <v/>
      </c>
      <c r="T444" s="2"/>
    </row>
    <row r="445" spans="2:20">
      <c r="B445" s="18">
        <f t="shared" si="47"/>
        <v>0</v>
      </c>
      <c r="C445" s="44">
        <f t="shared" si="48"/>
        <v>0</v>
      </c>
      <c r="D445" s="6"/>
      <c r="E445" s="6"/>
      <c r="F445" s="6"/>
      <c r="G445" s="44">
        <f t="shared" si="49"/>
        <v>0</v>
      </c>
      <c r="H445" s="6"/>
      <c r="I445" s="6"/>
      <c r="J445" s="6"/>
      <c r="K445" s="44">
        <f t="shared" si="50"/>
        <v>0</v>
      </c>
      <c r="L445" s="6"/>
      <c r="M445" s="6"/>
      <c r="N445" s="6"/>
      <c r="O445" s="44">
        <f t="shared" si="51"/>
        <v>0</v>
      </c>
      <c r="P445" s="38"/>
      <c r="Q445" s="38"/>
      <c r="R445" s="38"/>
      <c r="S445" s="24" t="str">
        <f>IFERROR(INDEX(List!$D:$D,MATCH('Cash Flow_Rev'!$T445,List!$E:$E,0)),"")</f>
        <v/>
      </c>
      <c r="T445" s="2"/>
    </row>
    <row r="446" spans="2:20">
      <c r="B446" s="18">
        <f t="shared" si="47"/>
        <v>0</v>
      </c>
      <c r="C446" s="44">
        <f t="shared" si="48"/>
        <v>0</v>
      </c>
      <c r="D446" s="6"/>
      <c r="E446" s="6"/>
      <c r="F446" s="6"/>
      <c r="G446" s="44">
        <f t="shared" si="49"/>
        <v>0</v>
      </c>
      <c r="H446" s="6"/>
      <c r="I446" s="6"/>
      <c r="J446" s="6"/>
      <c r="K446" s="44">
        <f t="shared" si="50"/>
        <v>0</v>
      </c>
      <c r="L446" s="6"/>
      <c r="M446" s="6"/>
      <c r="N446" s="6"/>
      <c r="O446" s="44">
        <f t="shared" si="51"/>
        <v>0</v>
      </c>
      <c r="P446" s="38"/>
      <c r="Q446" s="38"/>
      <c r="R446" s="38"/>
      <c r="S446" s="24" t="str">
        <f>IFERROR(INDEX(List!$D:$D,MATCH('Cash Flow_Rev'!$T446,List!$E:$E,0)),"")</f>
        <v/>
      </c>
      <c r="T446" s="2"/>
    </row>
    <row r="447" spans="2:20">
      <c r="B447" s="18">
        <f t="shared" si="47"/>
        <v>0</v>
      </c>
      <c r="C447" s="44">
        <f t="shared" si="48"/>
        <v>0</v>
      </c>
      <c r="D447" s="6"/>
      <c r="E447" s="6"/>
      <c r="F447" s="6"/>
      <c r="G447" s="44">
        <f t="shared" si="49"/>
        <v>0</v>
      </c>
      <c r="H447" s="6"/>
      <c r="I447" s="6"/>
      <c r="J447" s="6"/>
      <c r="K447" s="44">
        <f t="shared" si="50"/>
        <v>0</v>
      </c>
      <c r="L447" s="6"/>
      <c r="M447" s="6"/>
      <c r="N447" s="6"/>
      <c r="O447" s="44">
        <f t="shared" si="51"/>
        <v>0</v>
      </c>
      <c r="P447" s="38"/>
      <c r="Q447" s="38"/>
      <c r="R447" s="38"/>
      <c r="S447" s="24" t="str">
        <f>IFERROR(INDEX(List!$D:$D,MATCH('Cash Flow_Rev'!$T447,List!$E:$E,0)),"")</f>
        <v/>
      </c>
      <c r="T447" s="2"/>
    </row>
    <row r="448" spans="2:20">
      <c r="B448" s="18">
        <f t="shared" si="47"/>
        <v>0</v>
      </c>
      <c r="C448" s="44">
        <f t="shared" si="48"/>
        <v>0</v>
      </c>
      <c r="D448" s="6"/>
      <c r="E448" s="6"/>
      <c r="F448" s="6"/>
      <c r="G448" s="44">
        <f t="shared" si="49"/>
        <v>0</v>
      </c>
      <c r="H448" s="6"/>
      <c r="I448" s="6"/>
      <c r="J448" s="6"/>
      <c r="K448" s="44">
        <f t="shared" si="50"/>
        <v>0</v>
      </c>
      <c r="L448" s="6"/>
      <c r="M448" s="6"/>
      <c r="N448" s="6"/>
      <c r="O448" s="44">
        <f t="shared" si="51"/>
        <v>0</v>
      </c>
      <c r="P448" s="38"/>
      <c r="Q448" s="38"/>
      <c r="R448" s="38"/>
      <c r="S448" s="24" t="str">
        <f>IFERROR(INDEX(List!$D:$D,MATCH('Cash Flow_Rev'!$T448,List!$E:$E,0)),"")</f>
        <v/>
      </c>
      <c r="T448" s="2"/>
    </row>
    <row r="449" spans="2:20">
      <c r="B449" s="18">
        <f t="shared" si="47"/>
        <v>0</v>
      </c>
      <c r="C449" s="44">
        <f t="shared" si="48"/>
        <v>0</v>
      </c>
      <c r="D449" s="6"/>
      <c r="E449" s="6"/>
      <c r="F449" s="6"/>
      <c r="G449" s="44">
        <f t="shared" si="49"/>
        <v>0</v>
      </c>
      <c r="H449" s="6"/>
      <c r="I449" s="6"/>
      <c r="J449" s="6"/>
      <c r="K449" s="44">
        <f t="shared" si="50"/>
        <v>0</v>
      </c>
      <c r="L449" s="6"/>
      <c r="M449" s="6"/>
      <c r="N449" s="6"/>
      <c r="O449" s="44">
        <f t="shared" si="51"/>
        <v>0</v>
      </c>
      <c r="P449" s="38"/>
      <c r="Q449" s="38"/>
      <c r="R449" s="38"/>
      <c r="S449" s="24" t="str">
        <f>IFERROR(INDEX(List!$D:$D,MATCH('Cash Flow_Rev'!$T449,List!$E:$E,0)),"")</f>
        <v/>
      </c>
      <c r="T449" s="2"/>
    </row>
    <row r="450" spans="2:20">
      <c r="B450" s="18">
        <f t="shared" si="47"/>
        <v>0</v>
      </c>
      <c r="C450" s="44">
        <f t="shared" si="48"/>
        <v>0</v>
      </c>
      <c r="D450" s="6"/>
      <c r="E450" s="6"/>
      <c r="F450" s="6"/>
      <c r="G450" s="44">
        <f t="shared" si="49"/>
        <v>0</v>
      </c>
      <c r="H450" s="6"/>
      <c r="I450" s="6"/>
      <c r="J450" s="6"/>
      <c r="K450" s="44">
        <f t="shared" si="50"/>
        <v>0</v>
      </c>
      <c r="L450" s="6"/>
      <c r="M450" s="6"/>
      <c r="N450" s="6"/>
      <c r="O450" s="44">
        <f t="shared" si="51"/>
        <v>0</v>
      </c>
      <c r="P450" s="38"/>
      <c r="Q450" s="38"/>
      <c r="R450" s="38"/>
      <c r="S450" s="24" t="str">
        <f>IFERROR(INDEX(List!$D:$D,MATCH('Cash Flow_Rev'!$T450,List!$E:$E,0)),"")</f>
        <v/>
      </c>
      <c r="T450" s="2"/>
    </row>
    <row r="451" spans="2:20">
      <c r="B451" s="18">
        <f t="shared" si="47"/>
        <v>0</v>
      </c>
      <c r="C451" s="44">
        <f t="shared" si="48"/>
        <v>0</v>
      </c>
      <c r="D451" s="6"/>
      <c r="E451" s="6"/>
      <c r="F451" s="6"/>
      <c r="G451" s="44">
        <f t="shared" si="49"/>
        <v>0</v>
      </c>
      <c r="H451" s="6"/>
      <c r="I451" s="6"/>
      <c r="J451" s="6"/>
      <c r="K451" s="44">
        <f t="shared" si="50"/>
        <v>0</v>
      </c>
      <c r="L451" s="6"/>
      <c r="M451" s="6"/>
      <c r="N451" s="6"/>
      <c r="O451" s="44">
        <f t="shared" si="51"/>
        <v>0</v>
      </c>
      <c r="P451" s="38"/>
      <c r="Q451" s="38"/>
      <c r="R451" s="38"/>
      <c r="S451" s="24" t="str">
        <f>IFERROR(INDEX(List!$D:$D,MATCH('Cash Flow_Rev'!$T451,List!$E:$E,0)),"")</f>
        <v/>
      </c>
      <c r="T451" s="2"/>
    </row>
    <row r="452" spans="2:20">
      <c r="B452" s="18">
        <f t="shared" si="47"/>
        <v>0</v>
      </c>
      <c r="C452" s="44">
        <f t="shared" si="48"/>
        <v>0</v>
      </c>
      <c r="D452" s="6"/>
      <c r="E452" s="6"/>
      <c r="F452" s="6"/>
      <c r="G452" s="44">
        <f t="shared" si="49"/>
        <v>0</v>
      </c>
      <c r="H452" s="6"/>
      <c r="I452" s="6"/>
      <c r="J452" s="6"/>
      <c r="K452" s="44">
        <f t="shared" si="50"/>
        <v>0</v>
      </c>
      <c r="L452" s="6"/>
      <c r="M452" s="6"/>
      <c r="N452" s="6"/>
      <c r="O452" s="44">
        <f t="shared" si="51"/>
        <v>0</v>
      </c>
      <c r="P452" s="38"/>
      <c r="Q452" s="38"/>
      <c r="R452" s="38"/>
      <c r="S452" s="24" t="str">
        <f>IFERROR(INDEX(List!$D:$D,MATCH('Cash Flow_Rev'!$T452,List!$E:$E,0)),"")</f>
        <v/>
      </c>
      <c r="T452" s="2"/>
    </row>
    <row r="453" spans="2:20">
      <c r="B453" s="18">
        <f t="shared" si="47"/>
        <v>0</v>
      </c>
      <c r="C453" s="44">
        <f t="shared" si="48"/>
        <v>0</v>
      </c>
      <c r="D453" s="6"/>
      <c r="E453" s="6"/>
      <c r="F453" s="6"/>
      <c r="G453" s="44">
        <f t="shared" si="49"/>
        <v>0</v>
      </c>
      <c r="H453" s="6"/>
      <c r="I453" s="6"/>
      <c r="J453" s="6"/>
      <c r="K453" s="44">
        <f t="shared" si="50"/>
        <v>0</v>
      </c>
      <c r="L453" s="6"/>
      <c r="M453" s="6"/>
      <c r="N453" s="6"/>
      <c r="O453" s="44">
        <f t="shared" si="51"/>
        <v>0</v>
      </c>
      <c r="P453" s="38"/>
      <c r="Q453" s="38"/>
      <c r="R453" s="38"/>
      <c r="S453" s="24" t="str">
        <f>IFERROR(INDEX(List!$D:$D,MATCH('Cash Flow_Rev'!$T453,List!$E:$E,0)),"")</f>
        <v/>
      </c>
      <c r="T453" s="2"/>
    </row>
    <row r="454" spans="2:20">
      <c r="B454" s="18">
        <f t="shared" si="47"/>
        <v>0</v>
      </c>
      <c r="C454" s="44">
        <f t="shared" si="48"/>
        <v>0</v>
      </c>
      <c r="D454" s="6"/>
      <c r="E454" s="6"/>
      <c r="F454" s="6"/>
      <c r="G454" s="44">
        <f t="shared" si="49"/>
        <v>0</v>
      </c>
      <c r="H454" s="6"/>
      <c r="I454" s="6"/>
      <c r="J454" s="6"/>
      <c r="K454" s="44">
        <f t="shared" si="50"/>
        <v>0</v>
      </c>
      <c r="L454" s="6"/>
      <c r="M454" s="6"/>
      <c r="N454" s="6"/>
      <c r="O454" s="44">
        <f t="shared" si="51"/>
        <v>0</v>
      </c>
      <c r="P454" s="38"/>
      <c r="Q454" s="38"/>
      <c r="R454" s="38"/>
      <c r="S454" s="24" t="str">
        <f>IFERROR(INDEX(List!$D:$D,MATCH('Cash Flow_Rev'!$T454,List!$E:$E,0)),"")</f>
        <v/>
      </c>
      <c r="T454" s="2"/>
    </row>
    <row r="455" spans="2:20">
      <c r="B455" s="18">
        <f t="shared" ref="B455:B518" si="52">O455+K455+G455+C455</f>
        <v>0</v>
      </c>
      <c r="C455" s="44">
        <f t="shared" ref="C455:C518" si="53">SUM(D455:F455)</f>
        <v>0</v>
      </c>
      <c r="D455" s="6"/>
      <c r="E455" s="6"/>
      <c r="F455" s="6"/>
      <c r="G455" s="44">
        <f t="shared" ref="G455:G518" si="54">SUM(H455:J455)</f>
        <v>0</v>
      </c>
      <c r="H455" s="6"/>
      <c r="I455" s="6"/>
      <c r="J455" s="6"/>
      <c r="K455" s="44">
        <f t="shared" ref="K455:K518" si="55">SUM(L455:N455)</f>
        <v>0</v>
      </c>
      <c r="L455" s="6"/>
      <c r="M455" s="6"/>
      <c r="N455" s="6"/>
      <c r="O455" s="44">
        <f t="shared" ref="O455:O518" si="56">SUM(P455:R455)</f>
        <v>0</v>
      </c>
      <c r="P455" s="38"/>
      <c r="Q455" s="38"/>
      <c r="R455" s="38"/>
      <c r="S455" s="24" t="str">
        <f>IFERROR(INDEX(List!$D:$D,MATCH('Cash Flow_Rev'!$T455,List!$E:$E,0)),"")</f>
        <v/>
      </c>
      <c r="T455" s="2"/>
    </row>
    <row r="456" spans="2:20">
      <c r="B456" s="18">
        <f t="shared" si="52"/>
        <v>0</v>
      </c>
      <c r="C456" s="44">
        <f t="shared" si="53"/>
        <v>0</v>
      </c>
      <c r="D456" s="6"/>
      <c r="E456" s="6"/>
      <c r="F456" s="6"/>
      <c r="G456" s="44">
        <f t="shared" si="54"/>
        <v>0</v>
      </c>
      <c r="H456" s="6"/>
      <c r="I456" s="6"/>
      <c r="J456" s="6"/>
      <c r="K456" s="44">
        <f t="shared" si="55"/>
        <v>0</v>
      </c>
      <c r="L456" s="6"/>
      <c r="M456" s="6"/>
      <c r="N456" s="6"/>
      <c r="O456" s="44">
        <f t="shared" si="56"/>
        <v>0</v>
      </c>
      <c r="P456" s="38"/>
      <c r="Q456" s="38"/>
      <c r="R456" s="38"/>
      <c r="S456" s="24" t="str">
        <f>IFERROR(INDEX(List!$D:$D,MATCH('Cash Flow_Rev'!$T456,List!$E:$E,0)),"")</f>
        <v/>
      </c>
      <c r="T456" s="2"/>
    </row>
    <row r="457" spans="2:20">
      <c r="B457" s="18">
        <f t="shared" si="52"/>
        <v>0</v>
      </c>
      <c r="C457" s="44">
        <f t="shared" si="53"/>
        <v>0</v>
      </c>
      <c r="D457" s="6"/>
      <c r="E457" s="6"/>
      <c r="F457" s="6"/>
      <c r="G457" s="44">
        <f t="shared" si="54"/>
        <v>0</v>
      </c>
      <c r="H457" s="6"/>
      <c r="I457" s="6"/>
      <c r="J457" s="6"/>
      <c r="K457" s="44">
        <f t="shared" si="55"/>
        <v>0</v>
      </c>
      <c r="L457" s="6"/>
      <c r="M457" s="6"/>
      <c r="N457" s="6"/>
      <c r="O457" s="44">
        <f t="shared" si="56"/>
        <v>0</v>
      </c>
      <c r="P457" s="38"/>
      <c r="Q457" s="38"/>
      <c r="R457" s="38"/>
      <c r="S457" s="24" t="str">
        <f>IFERROR(INDEX(List!$D:$D,MATCH('Cash Flow_Rev'!$T457,List!$E:$E,0)),"")</f>
        <v/>
      </c>
      <c r="T457" s="2"/>
    </row>
    <row r="458" spans="2:20">
      <c r="B458" s="18">
        <f t="shared" si="52"/>
        <v>0</v>
      </c>
      <c r="C458" s="44">
        <f t="shared" si="53"/>
        <v>0</v>
      </c>
      <c r="D458" s="6"/>
      <c r="E458" s="6"/>
      <c r="F458" s="6"/>
      <c r="G458" s="44">
        <f t="shared" si="54"/>
        <v>0</v>
      </c>
      <c r="H458" s="6"/>
      <c r="I458" s="6"/>
      <c r="J458" s="6"/>
      <c r="K458" s="44">
        <f t="shared" si="55"/>
        <v>0</v>
      </c>
      <c r="L458" s="6"/>
      <c r="M458" s="6"/>
      <c r="N458" s="6"/>
      <c r="O458" s="44">
        <f t="shared" si="56"/>
        <v>0</v>
      </c>
      <c r="P458" s="38"/>
      <c r="Q458" s="38"/>
      <c r="R458" s="38"/>
      <c r="S458" s="24" t="str">
        <f>IFERROR(INDEX(List!$D:$D,MATCH('Cash Flow_Rev'!$T458,List!$E:$E,0)),"")</f>
        <v/>
      </c>
      <c r="T458" s="2"/>
    </row>
    <row r="459" spans="2:20">
      <c r="B459" s="18">
        <f t="shared" si="52"/>
        <v>0</v>
      </c>
      <c r="C459" s="44">
        <f t="shared" si="53"/>
        <v>0</v>
      </c>
      <c r="D459" s="6"/>
      <c r="E459" s="6"/>
      <c r="F459" s="6"/>
      <c r="G459" s="44">
        <f t="shared" si="54"/>
        <v>0</v>
      </c>
      <c r="H459" s="6"/>
      <c r="I459" s="6"/>
      <c r="J459" s="6"/>
      <c r="K459" s="44">
        <f t="shared" si="55"/>
        <v>0</v>
      </c>
      <c r="L459" s="6"/>
      <c r="M459" s="6"/>
      <c r="N459" s="6"/>
      <c r="O459" s="44">
        <f t="shared" si="56"/>
        <v>0</v>
      </c>
      <c r="P459" s="38"/>
      <c r="Q459" s="38"/>
      <c r="R459" s="38"/>
      <c r="S459" s="24" t="str">
        <f>IFERROR(INDEX(List!$D:$D,MATCH('Cash Flow_Rev'!$T459,List!$E:$E,0)),"")</f>
        <v/>
      </c>
      <c r="T459" s="2"/>
    </row>
    <row r="460" spans="2:20">
      <c r="B460" s="18">
        <f t="shared" si="52"/>
        <v>0</v>
      </c>
      <c r="C460" s="44">
        <f t="shared" si="53"/>
        <v>0</v>
      </c>
      <c r="D460" s="6"/>
      <c r="E460" s="6"/>
      <c r="F460" s="6"/>
      <c r="G460" s="44">
        <f t="shared" si="54"/>
        <v>0</v>
      </c>
      <c r="H460" s="6"/>
      <c r="I460" s="6"/>
      <c r="J460" s="6"/>
      <c r="K460" s="44">
        <f t="shared" si="55"/>
        <v>0</v>
      </c>
      <c r="L460" s="6"/>
      <c r="M460" s="6"/>
      <c r="N460" s="6"/>
      <c r="O460" s="44">
        <f t="shared" si="56"/>
        <v>0</v>
      </c>
      <c r="P460" s="38"/>
      <c r="Q460" s="38"/>
      <c r="R460" s="38"/>
      <c r="S460" s="24" t="str">
        <f>IFERROR(INDEX(List!$D:$D,MATCH('Cash Flow_Rev'!$T460,List!$E:$E,0)),"")</f>
        <v/>
      </c>
      <c r="T460" s="2"/>
    </row>
    <row r="461" spans="2:20">
      <c r="B461" s="18">
        <f t="shared" si="52"/>
        <v>0</v>
      </c>
      <c r="C461" s="44">
        <f t="shared" si="53"/>
        <v>0</v>
      </c>
      <c r="D461" s="6"/>
      <c r="E461" s="6"/>
      <c r="F461" s="6"/>
      <c r="G461" s="44">
        <f t="shared" si="54"/>
        <v>0</v>
      </c>
      <c r="H461" s="6"/>
      <c r="I461" s="6"/>
      <c r="J461" s="6"/>
      <c r="K461" s="44">
        <f t="shared" si="55"/>
        <v>0</v>
      </c>
      <c r="L461" s="6"/>
      <c r="M461" s="6"/>
      <c r="N461" s="6"/>
      <c r="O461" s="44">
        <f t="shared" si="56"/>
        <v>0</v>
      </c>
      <c r="P461" s="38"/>
      <c r="Q461" s="38"/>
      <c r="R461" s="38"/>
      <c r="S461" s="24" t="str">
        <f>IFERROR(INDEX(List!$D:$D,MATCH('Cash Flow_Rev'!$T461,List!$E:$E,0)),"")</f>
        <v/>
      </c>
      <c r="T461" s="2"/>
    </row>
    <row r="462" spans="2:20">
      <c r="B462" s="18">
        <f t="shared" si="52"/>
        <v>0</v>
      </c>
      <c r="C462" s="44">
        <f t="shared" si="53"/>
        <v>0</v>
      </c>
      <c r="D462" s="6"/>
      <c r="E462" s="6"/>
      <c r="F462" s="6"/>
      <c r="G462" s="44">
        <f t="shared" si="54"/>
        <v>0</v>
      </c>
      <c r="H462" s="6"/>
      <c r="I462" s="6"/>
      <c r="J462" s="6"/>
      <c r="K462" s="44">
        <f t="shared" si="55"/>
        <v>0</v>
      </c>
      <c r="L462" s="6"/>
      <c r="M462" s="6"/>
      <c r="N462" s="6"/>
      <c r="O462" s="44">
        <f t="shared" si="56"/>
        <v>0</v>
      </c>
      <c r="P462" s="38"/>
      <c r="Q462" s="38"/>
      <c r="R462" s="38"/>
      <c r="S462" s="24" t="str">
        <f>IFERROR(INDEX(List!$D:$D,MATCH('Cash Flow_Rev'!$T462,List!$E:$E,0)),"")</f>
        <v/>
      </c>
      <c r="T462" s="2"/>
    </row>
    <row r="463" spans="2:20">
      <c r="B463" s="18">
        <f t="shared" si="52"/>
        <v>0</v>
      </c>
      <c r="C463" s="44">
        <f t="shared" si="53"/>
        <v>0</v>
      </c>
      <c r="D463" s="6"/>
      <c r="E463" s="6"/>
      <c r="F463" s="6"/>
      <c r="G463" s="44">
        <f t="shared" si="54"/>
        <v>0</v>
      </c>
      <c r="H463" s="6"/>
      <c r="I463" s="6"/>
      <c r="J463" s="6"/>
      <c r="K463" s="44">
        <f t="shared" si="55"/>
        <v>0</v>
      </c>
      <c r="L463" s="6"/>
      <c r="M463" s="6"/>
      <c r="N463" s="6"/>
      <c r="O463" s="44">
        <f t="shared" si="56"/>
        <v>0</v>
      </c>
      <c r="P463" s="38"/>
      <c r="Q463" s="38"/>
      <c r="R463" s="38"/>
      <c r="S463" s="24" t="str">
        <f>IFERROR(INDEX(List!$D:$D,MATCH('Cash Flow_Rev'!$T463,List!$E:$E,0)),"")</f>
        <v/>
      </c>
      <c r="T463" s="2"/>
    </row>
    <row r="464" spans="2:20">
      <c r="B464" s="18">
        <f t="shared" si="52"/>
        <v>0</v>
      </c>
      <c r="C464" s="44">
        <f t="shared" si="53"/>
        <v>0</v>
      </c>
      <c r="D464" s="6"/>
      <c r="E464" s="6"/>
      <c r="F464" s="6"/>
      <c r="G464" s="44">
        <f t="shared" si="54"/>
        <v>0</v>
      </c>
      <c r="H464" s="6"/>
      <c r="I464" s="6"/>
      <c r="J464" s="6"/>
      <c r="K464" s="44">
        <f t="shared" si="55"/>
        <v>0</v>
      </c>
      <c r="L464" s="6"/>
      <c r="M464" s="6"/>
      <c r="N464" s="6"/>
      <c r="O464" s="44">
        <f t="shared" si="56"/>
        <v>0</v>
      </c>
      <c r="P464" s="38"/>
      <c r="Q464" s="38"/>
      <c r="R464" s="38"/>
      <c r="S464" s="24" t="str">
        <f>IFERROR(INDEX(List!$D:$D,MATCH('Cash Flow_Rev'!$T464,List!$E:$E,0)),"")</f>
        <v/>
      </c>
      <c r="T464" s="2"/>
    </row>
    <row r="465" spans="2:20">
      <c r="B465" s="18">
        <f t="shared" si="52"/>
        <v>0</v>
      </c>
      <c r="C465" s="44">
        <f t="shared" si="53"/>
        <v>0</v>
      </c>
      <c r="D465" s="6"/>
      <c r="E465" s="6"/>
      <c r="F465" s="6"/>
      <c r="G465" s="44">
        <f t="shared" si="54"/>
        <v>0</v>
      </c>
      <c r="H465" s="6"/>
      <c r="I465" s="6"/>
      <c r="J465" s="6"/>
      <c r="K465" s="44">
        <f t="shared" si="55"/>
        <v>0</v>
      </c>
      <c r="L465" s="6"/>
      <c r="M465" s="6"/>
      <c r="N465" s="6"/>
      <c r="O465" s="44">
        <f t="shared" si="56"/>
        <v>0</v>
      </c>
      <c r="P465" s="38"/>
      <c r="Q465" s="38"/>
      <c r="R465" s="38"/>
      <c r="S465" s="24" t="str">
        <f>IFERROR(INDEX(List!$D:$D,MATCH('Cash Flow_Rev'!$T465,List!$E:$E,0)),"")</f>
        <v/>
      </c>
      <c r="T465" s="2"/>
    </row>
    <row r="466" spans="2:20">
      <c r="B466" s="18">
        <f t="shared" si="52"/>
        <v>0</v>
      </c>
      <c r="C466" s="44">
        <f t="shared" si="53"/>
        <v>0</v>
      </c>
      <c r="D466" s="6"/>
      <c r="E466" s="6"/>
      <c r="F466" s="6"/>
      <c r="G466" s="44">
        <f t="shared" si="54"/>
        <v>0</v>
      </c>
      <c r="H466" s="6"/>
      <c r="I466" s="6"/>
      <c r="J466" s="6"/>
      <c r="K466" s="44">
        <f t="shared" si="55"/>
        <v>0</v>
      </c>
      <c r="L466" s="6"/>
      <c r="M466" s="6"/>
      <c r="N466" s="6"/>
      <c r="O466" s="44">
        <f t="shared" si="56"/>
        <v>0</v>
      </c>
      <c r="P466" s="38"/>
      <c r="Q466" s="38"/>
      <c r="R466" s="38"/>
      <c r="S466" s="24" t="str">
        <f>IFERROR(INDEX(List!$D:$D,MATCH('Cash Flow_Rev'!$T466,List!$E:$E,0)),"")</f>
        <v/>
      </c>
      <c r="T466" s="2"/>
    </row>
    <row r="467" spans="2:20">
      <c r="B467" s="18">
        <f t="shared" si="52"/>
        <v>0</v>
      </c>
      <c r="C467" s="44">
        <f t="shared" si="53"/>
        <v>0</v>
      </c>
      <c r="D467" s="6"/>
      <c r="E467" s="6"/>
      <c r="F467" s="6"/>
      <c r="G467" s="44">
        <f t="shared" si="54"/>
        <v>0</v>
      </c>
      <c r="H467" s="6"/>
      <c r="I467" s="6"/>
      <c r="J467" s="6"/>
      <c r="K467" s="44">
        <f t="shared" si="55"/>
        <v>0</v>
      </c>
      <c r="L467" s="6"/>
      <c r="M467" s="6"/>
      <c r="N467" s="6"/>
      <c r="O467" s="44">
        <f t="shared" si="56"/>
        <v>0</v>
      </c>
      <c r="P467" s="38"/>
      <c r="Q467" s="38"/>
      <c r="R467" s="38"/>
      <c r="S467" s="24" t="str">
        <f>IFERROR(INDEX(List!$D:$D,MATCH('Cash Flow_Rev'!$T467,List!$E:$E,0)),"")</f>
        <v/>
      </c>
      <c r="T467" s="2"/>
    </row>
    <row r="468" spans="2:20">
      <c r="B468" s="18">
        <f t="shared" si="52"/>
        <v>0</v>
      </c>
      <c r="C468" s="44">
        <f t="shared" si="53"/>
        <v>0</v>
      </c>
      <c r="D468" s="6"/>
      <c r="E468" s="6"/>
      <c r="F468" s="6"/>
      <c r="G468" s="44">
        <f t="shared" si="54"/>
        <v>0</v>
      </c>
      <c r="H468" s="6"/>
      <c r="I468" s="6"/>
      <c r="J468" s="6"/>
      <c r="K468" s="44">
        <f t="shared" si="55"/>
        <v>0</v>
      </c>
      <c r="L468" s="6"/>
      <c r="M468" s="6"/>
      <c r="N468" s="6"/>
      <c r="O468" s="44">
        <f t="shared" si="56"/>
        <v>0</v>
      </c>
      <c r="P468" s="38"/>
      <c r="Q468" s="38"/>
      <c r="R468" s="38"/>
      <c r="S468" s="24" t="str">
        <f>IFERROR(INDEX(List!$D:$D,MATCH('Cash Flow_Rev'!$T468,List!$E:$E,0)),"")</f>
        <v/>
      </c>
      <c r="T468" s="2"/>
    </row>
    <row r="469" spans="2:20">
      <c r="B469" s="18">
        <f t="shared" si="52"/>
        <v>0</v>
      </c>
      <c r="C469" s="44">
        <f t="shared" si="53"/>
        <v>0</v>
      </c>
      <c r="D469" s="6"/>
      <c r="E469" s="6"/>
      <c r="F469" s="6"/>
      <c r="G469" s="44">
        <f t="shared" si="54"/>
        <v>0</v>
      </c>
      <c r="H469" s="6"/>
      <c r="I469" s="6"/>
      <c r="J469" s="6"/>
      <c r="K469" s="44">
        <f t="shared" si="55"/>
        <v>0</v>
      </c>
      <c r="L469" s="6"/>
      <c r="M469" s="6"/>
      <c r="N469" s="6"/>
      <c r="O469" s="44">
        <f t="shared" si="56"/>
        <v>0</v>
      </c>
      <c r="P469" s="38"/>
      <c r="Q469" s="38"/>
      <c r="R469" s="38"/>
      <c r="S469" s="24" t="str">
        <f>IFERROR(INDEX(List!$D:$D,MATCH('Cash Flow_Rev'!$T469,List!$E:$E,0)),"")</f>
        <v/>
      </c>
      <c r="T469" s="2"/>
    </row>
    <row r="470" spans="2:20">
      <c r="B470" s="18">
        <f t="shared" si="52"/>
        <v>0</v>
      </c>
      <c r="C470" s="44">
        <f t="shared" si="53"/>
        <v>0</v>
      </c>
      <c r="D470" s="6"/>
      <c r="E470" s="6"/>
      <c r="F470" s="6"/>
      <c r="G470" s="44">
        <f t="shared" si="54"/>
        <v>0</v>
      </c>
      <c r="H470" s="6"/>
      <c r="I470" s="6"/>
      <c r="J470" s="6"/>
      <c r="K470" s="44">
        <f t="shared" si="55"/>
        <v>0</v>
      </c>
      <c r="L470" s="6"/>
      <c r="M470" s="6"/>
      <c r="N470" s="6"/>
      <c r="O470" s="44">
        <f t="shared" si="56"/>
        <v>0</v>
      </c>
      <c r="P470" s="38"/>
      <c r="Q470" s="38"/>
      <c r="R470" s="38"/>
      <c r="S470" s="24" t="str">
        <f>IFERROR(INDEX(List!$D:$D,MATCH('Cash Flow_Rev'!$T470,List!$E:$E,0)),"")</f>
        <v/>
      </c>
      <c r="T470" s="2"/>
    </row>
    <row r="471" spans="2:20">
      <c r="B471" s="18">
        <f t="shared" si="52"/>
        <v>0</v>
      </c>
      <c r="C471" s="44">
        <f t="shared" si="53"/>
        <v>0</v>
      </c>
      <c r="D471" s="6"/>
      <c r="E471" s="6"/>
      <c r="F471" s="6"/>
      <c r="G471" s="44">
        <f t="shared" si="54"/>
        <v>0</v>
      </c>
      <c r="H471" s="6"/>
      <c r="I471" s="6"/>
      <c r="J471" s="6"/>
      <c r="K471" s="44">
        <f t="shared" si="55"/>
        <v>0</v>
      </c>
      <c r="L471" s="6"/>
      <c r="M471" s="6"/>
      <c r="N471" s="6"/>
      <c r="O471" s="44">
        <f t="shared" si="56"/>
        <v>0</v>
      </c>
      <c r="P471" s="38"/>
      <c r="Q471" s="38"/>
      <c r="R471" s="38"/>
      <c r="S471" s="24" t="str">
        <f>IFERROR(INDEX(List!$D:$D,MATCH('Cash Flow_Rev'!$T471,List!$E:$E,0)),"")</f>
        <v/>
      </c>
      <c r="T471" s="2"/>
    </row>
    <row r="472" spans="2:20">
      <c r="B472" s="18">
        <f t="shared" si="52"/>
        <v>0</v>
      </c>
      <c r="C472" s="44">
        <f t="shared" si="53"/>
        <v>0</v>
      </c>
      <c r="D472" s="6"/>
      <c r="E472" s="6"/>
      <c r="F472" s="6"/>
      <c r="G472" s="44">
        <f t="shared" si="54"/>
        <v>0</v>
      </c>
      <c r="H472" s="6"/>
      <c r="I472" s="6"/>
      <c r="J472" s="6"/>
      <c r="K472" s="44">
        <f t="shared" si="55"/>
        <v>0</v>
      </c>
      <c r="L472" s="6"/>
      <c r="M472" s="6"/>
      <c r="N472" s="6"/>
      <c r="O472" s="44">
        <f t="shared" si="56"/>
        <v>0</v>
      </c>
      <c r="P472" s="38"/>
      <c r="Q472" s="38"/>
      <c r="R472" s="38"/>
      <c r="S472" s="24" t="str">
        <f>IFERROR(INDEX(List!$D:$D,MATCH('Cash Flow_Rev'!$T472,List!$E:$E,0)),"")</f>
        <v/>
      </c>
      <c r="T472" s="2"/>
    </row>
    <row r="473" spans="2:20">
      <c r="B473" s="18">
        <f t="shared" si="52"/>
        <v>0</v>
      </c>
      <c r="C473" s="44">
        <f t="shared" si="53"/>
        <v>0</v>
      </c>
      <c r="D473" s="6"/>
      <c r="E473" s="6"/>
      <c r="F473" s="6"/>
      <c r="G473" s="44">
        <f t="shared" si="54"/>
        <v>0</v>
      </c>
      <c r="H473" s="6"/>
      <c r="I473" s="6"/>
      <c r="J473" s="6"/>
      <c r="K473" s="44">
        <f t="shared" si="55"/>
        <v>0</v>
      </c>
      <c r="L473" s="6"/>
      <c r="M473" s="6"/>
      <c r="N473" s="6"/>
      <c r="O473" s="44">
        <f t="shared" si="56"/>
        <v>0</v>
      </c>
      <c r="P473" s="38"/>
      <c r="Q473" s="38"/>
      <c r="R473" s="38"/>
      <c r="S473" s="24" t="str">
        <f>IFERROR(INDEX(List!$D:$D,MATCH('Cash Flow_Rev'!$T473,List!$E:$E,0)),"")</f>
        <v/>
      </c>
      <c r="T473" s="2"/>
    </row>
    <row r="474" spans="2:20">
      <c r="B474" s="18">
        <f t="shared" si="52"/>
        <v>0</v>
      </c>
      <c r="C474" s="44">
        <f t="shared" si="53"/>
        <v>0</v>
      </c>
      <c r="D474" s="6"/>
      <c r="E474" s="6"/>
      <c r="F474" s="6"/>
      <c r="G474" s="44">
        <f t="shared" si="54"/>
        <v>0</v>
      </c>
      <c r="H474" s="6"/>
      <c r="I474" s="6"/>
      <c r="J474" s="6"/>
      <c r="K474" s="44">
        <f t="shared" si="55"/>
        <v>0</v>
      </c>
      <c r="L474" s="6"/>
      <c r="M474" s="6"/>
      <c r="N474" s="6"/>
      <c r="O474" s="44">
        <f t="shared" si="56"/>
        <v>0</v>
      </c>
      <c r="P474" s="38"/>
      <c r="Q474" s="38"/>
      <c r="R474" s="38"/>
      <c r="S474" s="24" t="str">
        <f>IFERROR(INDEX(List!$D:$D,MATCH('Cash Flow_Rev'!$T474,List!$E:$E,0)),"")</f>
        <v/>
      </c>
      <c r="T474" s="2"/>
    </row>
    <row r="475" spans="2:20">
      <c r="B475" s="18">
        <f t="shared" si="52"/>
        <v>0</v>
      </c>
      <c r="C475" s="44">
        <f t="shared" si="53"/>
        <v>0</v>
      </c>
      <c r="D475" s="6"/>
      <c r="E475" s="6"/>
      <c r="F475" s="6"/>
      <c r="G475" s="44">
        <f t="shared" si="54"/>
        <v>0</v>
      </c>
      <c r="H475" s="6"/>
      <c r="I475" s="6"/>
      <c r="J475" s="6"/>
      <c r="K475" s="44">
        <f t="shared" si="55"/>
        <v>0</v>
      </c>
      <c r="L475" s="6"/>
      <c r="M475" s="6"/>
      <c r="N475" s="6"/>
      <c r="O475" s="44">
        <f t="shared" si="56"/>
        <v>0</v>
      </c>
      <c r="P475" s="38"/>
      <c r="Q475" s="38"/>
      <c r="R475" s="38"/>
      <c r="S475" s="24" t="str">
        <f>IFERROR(INDEX(List!$D:$D,MATCH('Cash Flow_Rev'!$T475,List!$E:$E,0)),"")</f>
        <v/>
      </c>
      <c r="T475" s="2"/>
    </row>
    <row r="476" spans="2:20">
      <c r="B476" s="18">
        <f t="shared" si="52"/>
        <v>0</v>
      </c>
      <c r="C476" s="44">
        <f t="shared" si="53"/>
        <v>0</v>
      </c>
      <c r="D476" s="6"/>
      <c r="E476" s="6"/>
      <c r="F476" s="6"/>
      <c r="G476" s="44">
        <f t="shared" si="54"/>
        <v>0</v>
      </c>
      <c r="H476" s="6"/>
      <c r="I476" s="6"/>
      <c r="J476" s="6"/>
      <c r="K476" s="44">
        <f t="shared" si="55"/>
        <v>0</v>
      </c>
      <c r="L476" s="6"/>
      <c r="M476" s="6"/>
      <c r="N476" s="6"/>
      <c r="O476" s="44">
        <f t="shared" si="56"/>
        <v>0</v>
      </c>
      <c r="P476" s="38"/>
      <c r="Q476" s="38"/>
      <c r="R476" s="38"/>
      <c r="S476" s="24" t="str">
        <f>IFERROR(INDEX(List!$D:$D,MATCH('Cash Flow_Rev'!$T476,List!$E:$E,0)),"")</f>
        <v/>
      </c>
      <c r="T476" s="2"/>
    </row>
    <row r="477" spans="2:20">
      <c r="B477" s="18">
        <f t="shared" si="52"/>
        <v>0</v>
      </c>
      <c r="C477" s="44">
        <f t="shared" si="53"/>
        <v>0</v>
      </c>
      <c r="D477" s="6"/>
      <c r="E477" s="6"/>
      <c r="F477" s="6"/>
      <c r="G477" s="44">
        <f t="shared" si="54"/>
        <v>0</v>
      </c>
      <c r="H477" s="6"/>
      <c r="I477" s="6"/>
      <c r="J477" s="6"/>
      <c r="K477" s="44">
        <f t="shared" si="55"/>
        <v>0</v>
      </c>
      <c r="L477" s="6"/>
      <c r="M477" s="6"/>
      <c r="N477" s="6"/>
      <c r="O477" s="44">
        <f t="shared" si="56"/>
        <v>0</v>
      </c>
      <c r="P477" s="38"/>
      <c r="Q477" s="38"/>
      <c r="R477" s="38"/>
      <c r="S477" s="24" t="str">
        <f>IFERROR(INDEX(List!$D:$D,MATCH('Cash Flow_Rev'!$T477,List!$E:$E,0)),"")</f>
        <v/>
      </c>
      <c r="T477" s="2"/>
    </row>
    <row r="478" spans="2:20">
      <c r="B478" s="18">
        <f t="shared" si="52"/>
        <v>0</v>
      </c>
      <c r="C478" s="44">
        <f t="shared" si="53"/>
        <v>0</v>
      </c>
      <c r="D478" s="6"/>
      <c r="E478" s="6"/>
      <c r="F478" s="6"/>
      <c r="G478" s="44">
        <f t="shared" si="54"/>
        <v>0</v>
      </c>
      <c r="H478" s="6"/>
      <c r="I478" s="6"/>
      <c r="J478" s="6"/>
      <c r="K478" s="44">
        <f t="shared" si="55"/>
        <v>0</v>
      </c>
      <c r="L478" s="6"/>
      <c r="M478" s="6"/>
      <c r="N478" s="6"/>
      <c r="O478" s="44">
        <f t="shared" si="56"/>
        <v>0</v>
      </c>
      <c r="P478" s="38"/>
      <c r="Q478" s="38"/>
      <c r="R478" s="38"/>
      <c r="S478" s="24" t="str">
        <f>IFERROR(INDEX(List!$D:$D,MATCH('Cash Flow_Rev'!$T478,List!$E:$E,0)),"")</f>
        <v/>
      </c>
      <c r="T478" s="2"/>
    </row>
    <row r="479" spans="2:20">
      <c r="B479" s="18">
        <f t="shared" si="52"/>
        <v>0</v>
      </c>
      <c r="C479" s="44">
        <f t="shared" si="53"/>
        <v>0</v>
      </c>
      <c r="D479" s="6"/>
      <c r="E479" s="6"/>
      <c r="F479" s="6"/>
      <c r="G479" s="44">
        <f t="shared" si="54"/>
        <v>0</v>
      </c>
      <c r="H479" s="6"/>
      <c r="I479" s="6"/>
      <c r="J479" s="6"/>
      <c r="K479" s="44">
        <f t="shared" si="55"/>
        <v>0</v>
      </c>
      <c r="L479" s="6"/>
      <c r="M479" s="6"/>
      <c r="N479" s="6"/>
      <c r="O479" s="44">
        <f t="shared" si="56"/>
        <v>0</v>
      </c>
      <c r="P479" s="38"/>
      <c r="Q479" s="38"/>
      <c r="R479" s="38"/>
      <c r="S479" s="24" t="str">
        <f>IFERROR(INDEX(List!$D:$D,MATCH('Cash Flow_Rev'!$T479,List!$E:$E,0)),"")</f>
        <v/>
      </c>
      <c r="T479" s="2"/>
    </row>
    <row r="480" spans="2:20">
      <c r="B480" s="18">
        <f t="shared" si="52"/>
        <v>0</v>
      </c>
      <c r="C480" s="44">
        <f t="shared" si="53"/>
        <v>0</v>
      </c>
      <c r="D480" s="6"/>
      <c r="E480" s="6"/>
      <c r="F480" s="6"/>
      <c r="G480" s="44">
        <f t="shared" si="54"/>
        <v>0</v>
      </c>
      <c r="H480" s="6"/>
      <c r="I480" s="6"/>
      <c r="J480" s="6"/>
      <c r="K480" s="44">
        <f t="shared" si="55"/>
        <v>0</v>
      </c>
      <c r="L480" s="6"/>
      <c r="M480" s="6"/>
      <c r="N480" s="6"/>
      <c r="O480" s="44">
        <f t="shared" si="56"/>
        <v>0</v>
      </c>
      <c r="P480" s="38"/>
      <c r="Q480" s="38"/>
      <c r="R480" s="38"/>
      <c r="S480" s="24" t="str">
        <f>IFERROR(INDEX(List!$D:$D,MATCH('Cash Flow_Rev'!$T480,List!$E:$E,0)),"")</f>
        <v/>
      </c>
      <c r="T480" s="2"/>
    </row>
    <row r="481" spans="2:20">
      <c r="B481" s="18">
        <f t="shared" si="52"/>
        <v>0</v>
      </c>
      <c r="C481" s="44">
        <f t="shared" si="53"/>
        <v>0</v>
      </c>
      <c r="D481" s="6"/>
      <c r="E481" s="6"/>
      <c r="F481" s="6"/>
      <c r="G481" s="44">
        <f t="shared" si="54"/>
        <v>0</v>
      </c>
      <c r="H481" s="6"/>
      <c r="I481" s="6"/>
      <c r="J481" s="6"/>
      <c r="K481" s="44">
        <f t="shared" si="55"/>
        <v>0</v>
      </c>
      <c r="L481" s="6"/>
      <c r="M481" s="6"/>
      <c r="N481" s="6"/>
      <c r="O481" s="44">
        <f t="shared" si="56"/>
        <v>0</v>
      </c>
      <c r="P481" s="38"/>
      <c r="Q481" s="38"/>
      <c r="R481" s="38"/>
      <c r="S481" s="24" t="str">
        <f>IFERROR(INDEX(List!$D:$D,MATCH('Cash Flow_Rev'!$T481,List!$E:$E,0)),"")</f>
        <v/>
      </c>
      <c r="T481" s="2"/>
    </row>
    <row r="482" spans="2:20">
      <c r="B482" s="18">
        <f t="shared" si="52"/>
        <v>0</v>
      </c>
      <c r="C482" s="44">
        <f t="shared" si="53"/>
        <v>0</v>
      </c>
      <c r="D482" s="6"/>
      <c r="E482" s="6"/>
      <c r="F482" s="6"/>
      <c r="G482" s="44">
        <f t="shared" si="54"/>
        <v>0</v>
      </c>
      <c r="H482" s="6"/>
      <c r="I482" s="6"/>
      <c r="J482" s="6"/>
      <c r="K482" s="44">
        <f t="shared" si="55"/>
        <v>0</v>
      </c>
      <c r="L482" s="6"/>
      <c r="M482" s="6"/>
      <c r="N482" s="6"/>
      <c r="O482" s="44">
        <f t="shared" si="56"/>
        <v>0</v>
      </c>
      <c r="P482" s="38"/>
      <c r="Q482" s="38"/>
      <c r="R482" s="38"/>
      <c r="S482" s="24" t="str">
        <f>IFERROR(INDEX(List!$D:$D,MATCH('Cash Flow_Rev'!$T482,List!$E:$E,0)),"")</f>
        <v/>
      </c>
      <c r="T482" s="2"/>
    </row>
    <row r="483" spans="2:20">
      <c r="B483" s="18">
        <f t="shared" si="52"/>
        <v>0</v>
      </c>
      <c r="C483" s="44">
        <f t="shared" si="53"/>
        <v>0</v>
      </c>
      <c r="D483" s="6"/>
      <c r="E483" s="6"/>
      <c r="F483" s="6"/>
      <c r="G483" s="44">
        <f t="shared" si="54"/>
        <v>0</v>
      </c>
      <c r="H483" s="6"/>
      <c r="I483" s="6"/>
      <c r="J483" s="6"/>
      <c r="K483" s="44">
        <f t="shared" si="55"/>
        <v>0</v>
      </c>
      <c r="L483" s="6"/>
      <c r="M483" s="6"/>
      <c r="N483" s="6"/>
      <c r="O483" s="44">
        <f t="shared" si="56"/>
        <v>0</v>
      </c>
      <c r="P483" s="38"/>
      <c r="Q483" s="38"/>
      <c r="R483" s="38"/>
      <c r="S483" s="24" t="str">
        <f>IFERROR(INDEX(List!$D:$D,MATCH('Cash Flow_Rev'!$T483,List!$E:$E,0)),"")</f>
        <v/>
      </c>
      <c r="T483" s="2"/>
    </row>
    <row r="484" spans="2:20">
      <c r="B484" s="18">
        <f t="shared" si="52"/>
        <v>0</v>
      </c>
      <c r="C484" s="44">
        <f t="shared" si="53"/>
        <v>0</v>
      </c>
      <c r="D484" s="6"/>
      <c r="E484" s="6"/>
      <c r="F484" s="6"/>
      <c r="G484" s="44">
        <f t="shared" si="54"/>
        <v>0</v>
      </c>
      <c r="H484" s="6"/>
      <c r="I484" s="6"/>
      <c r="J484" s="6"/>
      <c r="K484" s="44">
        <f t="shared" si="55"/>
        <v>0</v>
      </c>
      <c r="L484" s="6"/>
      <c r="M484" s="6"/>
      <c r="N484" s="6"/>
      <c r="O484" s="44">
        <f t="shared" si="56"/>
        <v>0</v>
      </c>
      <c r="P484" s="38"/>
      <c r="Q484" s="38"/>
      <c r="R484" s="38"/>
      <c r="S484" s="24" t="str">
        <f>IFERROR(INDEX(List!$D:$D,MATCH('Cash Flow_Rev'!$T484,List!$E:$E,0)),"")</f>
        <v/>
      </c>
      <c r="T484" s="2"/>
    </row>
    <row r="485" spans="2:20">
      <c r="B485" s="18">
        <f t="shared" si="52"/>
        <v>0</v>
      </c>
      <c r="C485" s="44">
        <f t="shared" si="53"/>
        <v>0</v>
      </c>
      <c r="D485" s="6"/>
      <c r="E485" s="6"/>
      <c r="F485" s="6"/>
      <c r="G485" s="44">
        <f t="shared" si="54"/>
        <v>0</v>
      </c>
      <c r="H485" s="6"/>
      <c r="I485" s="6"/>
      <c r="J485" s="6"/>
      <c r="K485" s="44">
        <f t="shared" si="55"/>
        <v>0</v>
      </c>
      <c r="L485" s="6"/>
      <c r="M485" s="6"/>
      <c r="N485" s="6"/>
      <c r="O485" s="44">
        <f t="shared" si="56"/>
        <v>0</v>
      </c>
      <c r="P485" s="38"/>
      <c r="Q485" s="38"/>
      <c r="R485" s="38"/>
      <c r="S485" s="24" t="str">
        <f>IFERROR(INDEX(List!$D:$D,MATCH('Cash Flow_Rev'!$T485,List!$E:$E,0)),"")</f>
        <v/>
      </c>
      <c r="T485" s="2"/>
    </row>
    <row r="486" spans="2:20">
      <c r="B486" s="18">
        <f t="shared" si="52"/>
        <v>0</v>
      </c>
      <c r="C486" s="44">
        <f t="shared" si="53"/>
        <v>0</v>
      </c>
      <c r="D486" s="6"/>
      <c r="E486" s="6"/>
      <c r="F486" s="6"/>
      <c r="G486" s="44">
        <f t="shared" si="54"/>
        <v>0</v>
      </c>
      <c r="H486" s="6"/>
      <c r="I486" s="6"/>
      <c r="J486" s="6"/>
      <c r="K486" s="44">
        <f t="shared" si="55"/>
        <v>0</v>
      </c>
      <c r="L486" s="6"/>
      <c r="M486" s="6"/>
      <c r="N486" s="6"/>
      <c r="O486" s="44">
        <f t="shared" si="56"/>
        <v>0</v>
      </c>
      <c r="P486" s="38"/>
      <c r="Q486" s="38"/>
      <c r="R486" s="38"/>
      <c r="S486" s="24" t="str">
        <f>IFERROR(INDEX(List!$D:$D,MATCH('Cash Flow_Rev'!$T486,List!$E:$E,0)),"")</f>
        <v/>
      </c>
      <c r="T486" s="2"/>
    </row>
    <row r="487" spans="2:20">
      <c r="B487" s="18">
        <f t="shared" si="52"/>
        <v>0</v>
      </c>
      <c r="C487" s="44">
        <f t="shared" si="53"/>
        <v>0</v>
      </c>
      <c r="D487" s="6"/>
      <c r="E487" s="6"/>
      <c r="F487" s="6"/>
      <c r="G487" s="44">
        <f t="shared" si="54"/>
        <v>0</v>
      </c>
      <c r="H487" s="6"/>
      <c r="I487" s="6"/>
      <c r="J487" s="6"/>
      <c r="K487" s="44">
        <f t="shared" si="55"/>
        <v>0</v>
      </c>
      <c r="L487" s="6"/>
      <c r="M487" s="6"/>
      <c r="N487" s="6"/>
      <c r="O487" s="44">
        <f t="shared" si="56"/>
        <v>0</v>
      </c>
      <c r="P487" s="38"/>
      <c r="Q487" s="38"/>
      <c r="R487" s="38"/>
      <c r="S487" s="24" t="str">
        <f>IFERROR(INDEX(List!$D:$D,MATCH('Cash Flow_Rev'!$T487,List!$E:$E,0)),"")</f>
        <v/>
      </c>
      <c r="T487" s="2"/>
    </row>
    <row r="488" spans="2:20">
      <c r="B488" s="18">
        <f t="shared" si="52"/>
        <v>0</v>
      </c>
      <c r="C488" s="44">
        <f t="shared" si="53"/>
        <v>0</v>
      </c>
      <c r="D488" s="6"/>
      <c r="E488" s="6"/>
      <c r="F488" s="6"/>
      <c r="G488" s="44">
        <f t="shared" si="54"/>
        <v>0</v>
      </c>
      <c r="H488" s="6"/>
      <c r="I488" s="6"/>
      <c r="J488" s="6"/>
      <c r="K488" s="44">
        <f t="shared" si="55"/>
        <v>0</v>
      </c>
      <c r="L488" s="6"/>
      <c r="M488" s="6"/>
      <c r="N488" s="6"/>
      <c r="O488" s="44">
        <f t="shared" si="56"/>
        <v>0</v>
      </c>
      <c r="P488" s="38"/>
      <c r="Q488" s="38"/>
      <c r="R488" s="38"/>
      <c r="S488" s="24" t="str">
        <f>IFERROR(INDEX(List!$D:$D,MATCH('Cash Flow_Rev'!$T488,List!$E:$E,0)),"")</f>
        <v/>
      </c>
      <c r="T488" s="2"/>
    </row>
    <row r="489" spans="2:20">
      <c r="B489" s="18">
        <f t="shared" si="52"/>
        <v>0</v>
      </c>
      <c r="C489" s="44">
        <f t="shared" si="53"/>
        <v>0</v>
      </c>
      <c r="D489" s="6"/>
      <c r="E489" s="6"/>
      <c r="F489" s="6"/>
      <c r="G489" s="44">
        <f t="shared" si="54"/>
        <v>0</v>
      </c>
      <c r="H489" s="6"/>
      <c r="I489" s="6"/>
      <c r="J489" s="6"/>
      <c r="K489" s="44">
        <f t="shared" si="55"/>
        <v>0</v>
      </c>
      <c r="L489" s="6"/>
      <c r="M489" s="6"/>
      <c r="N489" s="6"/>
      <c r="O489" s="44">
        <f t="shared" si="56"/>
        <v>0</v>
      </c>
      <c r="P489" s="38"/>
      <c r="Q489" s="38"/>
      <c r="R489" s="38"/>
      <c r="S489" s="24" t="str">
        <f>IFERROR(INDEX(List!$D:$D,MATCH('Cash Flow_Rev'!$T489,List!$E:$E,0)),"")</f>
        <v/>
      </c>
      <c r="T489" s="2"/>
    </row>
    <row r="490" spans="2:20">
      <c r="B490" s="18">
        <f t="shared" si="52"/>
        <v>0</v>
      </c>
      <c r="C490" s="44">
        <f t="shared" si="53"/>
        <v>0</v>
      </c>
      <c r="D490" s="6"/>
      <c r="E490" s="6"/>
      <c r="F490" s="6"/>
      <c r="G490" s="44">
        <f t="shared" si="54"/>
        <v>0</v>
      </c>
      <c r="H490" s="6"/>
      <c r="I490" s="6"/>
      <c r="J490" s="6"/>
      <c r="K490" s="44">
        <f t="shared" si="55"/>
        <v>0</v>
      </c>
      <c r="L490" s="6"/>
      <c r="M490" s="6"/>
      <c r="N490" s="6"/>
      <c r="O490" s="44">
        <f t="shared" si="56"/>
        <v>0</v>
      </c>
      <c r="P490" s="38"/>
      <c r="Q490" s="38"/>
      <c r="R490" s="38"/>
      <c r="S490" s="24" t="str">
        <f>IFERROR(INDEX(List!$D:$D,MATCH('Cash Flow_Rev'!$T490,List!$E:$E,0)),"")</f>
        <v/>
      </c>
      <c r="T490" s="2"/>
    </row>
    <row r="491" spans="2:20">
      <c r="B491" s="18">
        <f t="shared" si="52"/>
        <v>0</v>
      </c>
      <c r="C491" s="44">
        <f t="shared" si="53"/>
        <v>0</v>
      </c>
      <c r="D491" s="6"/>
      <c r="E491" s="6"/>
      <c r="F491" s="6"/>
      <c r="G491" s="44">
        <f t="shared" si="54"/>
        <v>0</v>
      </c>
      <c r="H491" s="6"/>
      <c r="I491" s="6"/>
      <c r="J491" s="6"/>
      <c r="K491" s="44">
        <f t="shared" si="55"/>
        <v>0</v>
      </c>
      <c r="L491" s="6"/>
      <c r="M491" s="6"/>
      <c r="N491" s="6"/>
      <c r="O491" s="44">
        <f t="shared" si="56"/>
        <v>0</v>
      </c>
      <c r="P491" s="38"/>
      <c r="Q491" s="38"/>
      <c r="R491" s="38"/>
      <c r="S491" s="24" t="str">
        <f>IFERROR(INDEX(List!$D:$D,MATCH('Cash Flow_Rev'!$T491,List!$E:$E,0)),"")</f>
        <v/>
      </c>
      <c r="T491" s="2"/>
    </row>
    <row r="492" spans="2:20">
      <c r="B492" s="18">
        <f t="shared" si="52"/>
        <v>0</v>
      </c>
      <c r="C492" s="44">
        <f t="shared" si="53"/>
        <v>0</v>
      </c>
      <c r="D492" s="6"/>
      <c r="E492" s="6"/>
      <c r="F492" s="6"/>
      <c r="G492" s="44">
        <f t="shared" si="54"/>
        <v>0</v>
      </c>
      <c r="H492" s="6"/>
      <c r="I492" s="6"/>
      <c r="J492" s="6"/>
      <c r="K492" s="44">
        <f t="shared" si="55"/>
        <v>0</v>
      </c>
      <c r="L492" s="6"/>
      <c r="M492" s="6"/>
      <c r="N492" s="6"/>
      <c r="O492" s="44">
        <f t="shared" si="56"/>
        <v>0</v>
      </c>
      <c r="P492" s="38"/>
      <c r="Q492" s="38"/>
      <c r="R492" s="38"/>
      <c r="S492" s="24" t="str">
        <f>IFERROR(INDEX(List!$D:$D,MATCH('Cash Flow_Rev'!$T492,List!$E:$E,0)),"")</f>
        <v/>
      </c>
      <c r="T492" s="2"/>
    </row>
    <row r="493" spans="2:20">
      <c r="B493" s="18">
        <f t="shared" si="52"/>
        <v>0</v>
      </c>
      <c r="C493" s="44">
        <f t="shared" si="53"/>
        <v>0</v>
      </c>
      <c r="D493" s="6"/>
      <c r="E493" s="6"/>
      <c r="F493" s="6"/>
      <c r="G493" s="44">
        <f t="shared" si="54"/>
        <v>0</v>
      </c>
      <c r="H493" s="6"/>
      <c r="I493" s="6"/>
      <c r="J493" s="6"/>
      <c r="K493" s="44">
        <f t="shared" si="55"/>
        <v>0</v>
      </c>
      <c r="L493" s="6"/>
      <c r="M493" s="6"/>
      <c r="N493" s="6"/>
      <c r="O493" s="44">
        <f t="shared" si="56"/>
        <v>0</v>
      </c>
      <c r="P493" s="38"/>
      <c r="Q493" s="38"/>
      <c r="R493" s="38"/>
      <c r="S493" s="24" t="str">
        <f>IFERROR(INDEX(List!$D:$D,MATCH('Cash Flow_Rev'!$T493,List!$E:$E,0)),"")</f>
        <v/>
      </c>
      <c r="T493" s="2"/>
    </row>
    <row r="494" spans="2:20">
      <c r="B494" s="18">
        <f t="shared" si="52"/>
        <v>0</v>
      </c>
      <c r="C494" s="44">
        <f t="shared" si="53"/>
        <v>0</v>
      </c>
      <c r="D494" s="6"/>
      <c r="E494" s="6"/>
      <c r="F494" s="6"/>
      <c r="G494" s="44">
        <f t="shared" si="54"/>
        <v>0</v>
      </c>
      <c r="H494" s="6"/>
      <c r="I494" s="6"/>
      <c r="J494" s="6"/>
      <c r="K494" s="44">
        <f t="shared" si="55"/>
        <v>0</v>
      </c>
      <c r="L494" s="6"/>
      <c r="M494" s="6"/>
      <c r="N494" s="6"/>
      <c r="O494" s="44">
        <f t="shared" si="56"/>
        <v>0</v>
      </c>
      <c r="P494" s="38"/>
      <c r="Q494" s="38"/>
      <c r="R494" s="38"/>
      <c r="S494" s="24" t="str">
        <f>IFERROR(INDEX(List!$D:$D,MATCH('Cash Flow_Rev'!$T494,List!$E:$E,0)),"")</f>
        <v/>
      </c>
      <c r="T494" s="2"/>
    </row>
    <row r="495" spans="2:20">
      <c r="B495" s="18">
        <f t="shared" si="52"/>
        <v>0</v>
      </c>
      <c r="C495" s="44">
        <f t="shared" si="53"/>
        <v>0</v>
      </c>
      <c r="D495" s="6"/>
      <c r="E495" s="6"/>
      <c r="F495" s="6"/>
      <c r="G495" s="44">
        <f t="shared" si="54"/>
        <v>0</v>
      </c>
      <c r="H495" s="6"/>
      <c r="I495" s="6"/>
      <c r="J495" s="6"/>
      <c r="K495" s="44">
        <f t="shared" si="55"/>
        <v>0</v>
      </c>
      <c r="L495" s="6"/>
      <c r="M495" s="6"/>
      <c r="N495" s="6"/>
      <c r="O495" s="44">
        <f t="shared" si="56"/>
        <v>0</v>
      </c>
      <c r="P495" s="38"/>
      <c r="Q495" s="38"/>
      <c r="R495" s="38"/>
      <c r="S495" s="24" t="str">
        <f>IFERROR(INDEX(List!$D:$D,MATCH('Cash Flow_Rev'!$T495,List!$E:$E,0)),"")</f>
        <v/>
      </c>
      <c r="T495" s="2"/>
    </row>
    <row r="496" spans="2:20">
      <c r="B496" s="18">
        <f t="shared" si="52"/>
        <v>0</v>
      </c>
      <c r="C496" s="44">
        <f t="shared" si="53"/>
        <v>0</v>
      </c>
      <c r="D496" s="6"/>
      <c r="E496" s="6"/>
      <c r="F496" s="6"/>
      <c r="G496" s="44">
        <f t="shared" si="54"/>
        <v>0</v>
      </c>
      <c r="H496" s="6"/>
      <c r="I496" s="6"/>
      <c r="J496" s="6"/>
      <c r="K496" s="44">
        <f t="shared" si="55"/>
        <v>0</v>
      </c>
      <c r="L496" s="6"/>
      <c r="M496" s="6"/>
      <c r="N496" s="6"/>
      <c r="O496" s="44">
        <f t="shared" si="56"/>
        <v>0</v>
      </c>
      <c r="P496" s="38"/>
      <c r="Q496" s="38"/>
      <c r="R496" s="38"/>
      <c r="S496" s="24" t="str">
        <f>IFERROR(INDEX(List!$D:$D,MATCH('Cash Flow_Rev'!$T496,List!$E:$E,0)),"")</f>
        <v/>
      </c>
      <c r="T496" s="2"/>
    </row>
    <row r="497" spans="2:20">
      <c r="B497" s="18">
        <f t="shared" si="52"/>
        <v>0</v>
      </c>
      <c r="C497" s="44">
        <f t="shared" si="53"/>
        <v>0</v>
      </c>
      <c r="D497" s="6"/>
      <c r="E497" s="6"/>
      <c r="F497" s="6"/>
      <c r="G497" s="44">
        <f t="shared" si="54"/>
        <v>0</v>
      </c>
      <c r="H497" s="6"/>
      <c r="I497" s="6"/>
      <c r="J497" s="6"/>
      <c r="K497" s="44">
        <f t="shared" si="55"/>
        <v>0</v>
      </c>
      <c r="L497" s="6"/>
      <c r="M497" s="6"/>
      <c r="N497" s="6"/>
      <c r="O497" s="44">
        <f t="shared" si="56"/>
        <v>0</v>
      </c>
      <c r="P497" s="38"/>
      <c r="Q497" s="38"/>
      <c r="R497" s="38"/>
      <c r="S497" s="24" t="str">
        <f>IFERROR(INDEX(List!$D:$D,MATCH('Cash Flow_Rev'!$T497,List!$E:$E,0)),"")</f>
        <v/>
      </c>
      <c r="T497" s="2"/>
    </row>
    <row r="498" spans="2:20">
      <c r="B498" s="18">
        <f t="shared" si="52"/>
        <v>0</v>
      </c>
      <c r="C498" s="44">
        <f t="shared" si="53"/>
        <v>0</v>
      </c>
      <c r="D498" s="6"/>
      <c r="E498" s="6"/>
      <c r="F498" s="6"/>
      <c r="G498" s="44">
        <f t="shared" si="54"/>
        <v>0</v>
      </c>
      <c r="H498" s="6"/>
      <c r="I498" s="6"/>
      <c r="J498" s="6"/>
      <c r="K498" s="44">
        <f t="shared" si="55"/>
        <v>0</v>
      </c>
      <c r="L498" s="6"/>
      <c r="M498" s="6"/>
      <c r="N498" s="6"/>
      <c r="O498" s="44">
        <f t="shared" si="56"/>
        <v>0</v>
      </c>
      <c r="P498" s="38"/>
      <c r="Q498" s="38"/>
      <c r="R498" s="38"/>
      <c r="S498" s="24" t="str">
        <f>IFERROR(INDEX(List!$D:$D,MATCH('Cash Flow_Rev'!$T498,List!$E:$E,0)),"")</f>
        <v/>
      </c>
      <c r="T498" s="2"/>
    </row>
    <row r="499" spans="2:20">
      <c r="B499" s="18">
        <f t="shared" si="52"/>
        <v>0</v>
      </c>
      <c r="C499" s="44">
        <f t="shared" si="53"/>
        <v>0</v>
      </c>
      <c r="D499" s="6"/>
      <c r="E499" s="6"/>
      <c r="F499" s="6"/>
      <c r="G499" s="44">
        <f t="shared" si="54"/>
        <v>0</v>
      </c>
      <c r="H499" s="6"/>
      <c r="I499" s="6"/>
      <c r="J499" s="6"/>
      <c r="K499" s="44">
        <f t="shared" si="55"/>
        <v>0</v>
      </c>
      <c r="L499" s="6"/>
      <c r="M499" s="6"/>
      <c r="N499" s="6"/>
      <c r="O499" s="44">
        <f t="shared" si="56"/>
        <v>0</v>
      </c>
      <c r="P499" s="38"/>
      <c r="Q499" s="38"/>
      <c r="R499" s="38"/>
      <c r="S499" s="24" t="str">
        <f>IFERROR(INDEX(List!$D:$D,MATCH('Cash Flow_Rev'!$T499,List!$E:$E,0)),"")</f>
        <v/>
      </c>
      <c r="T499" s="2"/>
    </row>
    <row r="500" spans="2:20">
      <c r="B500" s="18">
        <f t="shared" si="52"/>
        <v>0</v>
      </c>
      <c r="C500" s="44">
        <f t="shared" si="53"/>
        <v>0</v>
      </c>
      <c r="D500" s="6"/>
      <c r="E500" s="6"/>
      <c r="F500" s="6"/>
      <c r="G500" s="44">
        <f t="shared" si="54"/>
        <v>0</v>
      </c>
      <c r="H500" s="6"/>
      <c r="I500" s="6"/>
      <c r="J500" s="6"/>
      <c r="K500" s="44">
        <f t="shared" si="55"/>
        <v>0</v>
      </c>
      <c r="L500" s="6"/>
      <c r="M500" s="6"/>
      <c r="N500" s="6"/>
      <c r="O500" s="44">
        <f t="shared" si="56"/>
        <v>0</v>
      </c>
      <c r="P500" s="38"/>
      <c r="Q500" s="38"/>
      <c r="R500" s="38"/>
      <c r="S500" s="24" t="str">
        <f>IFERROR(INDEX(List!$D:$D,MATCH('Cash Flow_Rev'!$T500,List!$E:$E,0)),"")</f>
        <v/>
      </c>
      <c r="T500" s="2"/>
    </row>
    <row r="501" spans="2:20">
      <c r="B501" s="18">
        <f t="shared" si="52"/>
        <v>0</v>
      </c>
      <c r="C501" s="44">
        <f t="shared" si="53"/>
        <v>0</v>
      </c>
      <c r="D501" s="6"/>
      <c r="E501" s="6"/>
      <c r="F501" s="6"/>
      <c r="G501" s="44">
        <f t="shared" si="54"/>
        <v>0</v>
      </c>
      <c r="H501" s="6"/>
      <c r="I501" s="6"/>
      <c r="J501" s="6"/>
      <c r="K501" s="44">
        <f t="shared" si="55"/>
        <v>0</v>
      </c>
      <c r="L501" s="6"/>
      <c r="M501" s="6"/>
      <c r="N501" s="6"/>
      <c r="O501" s="44">
        <f t="shared" si="56"/>
        <v>0</v>
      </c>
      <c r="P501" s="38"/>
      <c r="Q501" s="38"/>
      <c r="R501" s="38"/>
      <c r="S501" s="24" t="str">
        <f>IFERROR(INDEX(List!$D:$D,MATCH('Cash Flow_Rev'!$T501,List!$E:$E,0)),"")</f>
        <v/>
      </c>
      <c r="T501" s="2"/>
    </row>
    <row r="502" spans="2:20">
      <c r="B502" s="18">
        <f t="shared" si="52"/>
        <v>0</v>
      </c>
      <c r="C502" s="44">
        <f t="shared" si="53"/>
        <v>0</v>
      </c>
      <c r="D502" s="6"/>
      <c r="E502" s="6"/>
      <c r="F502" s="6"/>
      <c r="G502" s="44">
        <f t="shared" si="54"/>
        <v>0</v>
      </c>
      <c r="H502" s="6"/>
      <c r="I502" s="6"/>
      <c r="J502" s="6"/>
      <c r="K502" s="44">
        <f t="shared" si="55"/>
        <v>0</v>
      </c>
      <c r="L502" s="6"/>
      <c r="M502" s="6"/>
      <c r="N502" s="6"/>
      <c r="O502" s="44">
        <f t="shared" si="56"/>
        <v>0</v>
      </c>
      <c r="P502" s="38"/>
      <c r="Q502" s="38"/>
      <c r="R502" s="38"/>
      <c r="S502" s="24" t="str">
        <f>IFERROR(INDEX(List!$D:$D,MATCH('Cash Flow_Rev'!$T502,List!$E:$E,0)),"")</f>
        <v/>
      </c>
      <c r="T502" s="2"/>
    </row>
    <row r="503" spans="2:20">
      <c r="B503" s="18">
        <f t="shared" si="52"/>
        <v>0</v>
      </c>
      <c r="C503" s="44">
        <f t="shared" si="53"/>
        <v>0</v>
      </c>
      <c r="D503" s="6"/>
      <c r="E503" s="6"/>
      <c r="F503" s="6"/>
      <c r="G503" s="44">
        <f t="shared" si="54"/>
        <v>0</v>
      </c>
      <c r="H503" s="6"/>
      <c r="I503" s="6"/>
      <c r="J503" s="6"/>
      <c r="K503" s="44">
        <f t="shared" si="55"/>
        <v>0</v>
      </c>
      <c r="L503" s="6"/>
      <c r="M503" s="6"/>
      <c r="N503" s="6"/>
      <c r="O503" s="44">
        <f t="shared" si="56"/>
        <v>0</v>
      </c>
      <c r="P503" s="38"/>
      <c r="Q503" s="38"/>
      <c r="R503" s="38"/>
      <c r="S503" s="24" t="str">
        <f>IFERROR(INDEX(List!$D:$D,MATCH('Cash Flow_Rev'!$T503,List!$E:$E,0)),"")</f>
        <v/>
      </c>
      <c r="T503" s="2"/>
    </row>
    <row r="504" spans="2:20">
      <c r="B504" s="18">
        <f t="shared" si="52"/>
        <v>0</v>
      </c>
      <c r="C504" s="44">
        <f t="shared" si="53"/>
        <v>0</v>
      </c>
      <c r="D504" s="6"/>
      <c r="E504" s="6"/>
      <c r="F504" s="6"/>
      <c r="G504" s="44">
        <f t="shared" si="54"/>
        <v>0</v>
      </c>
      <c r="H504" s="6"/>
      <c r="I504" s="6"/>
      <c r="J504" s="6"/>
      <c r="K504" s="44">
        <f t="shared" si="55"/>
        <v>0</v>
      </c>
      <c r="L504" s="6"/>
      <c r="M504" s="6"/>
      <c r="N504" s="6"/>
      <c r="O504" s="44">
        <f t="shared" si="56"/>
        <v>0</v>
      </c>
      <c r="P504" s="38"/>
      <c r="Q504" s="38"/>
      <c r="R504" s="38"/>
      <c r="S504" s="24" t="str">
        <f>IFERROR(INDEX(List!$D:$D,MATCH('Cash Flow_Rev'!$T504,List!$E:$E,0)),"")</f>
        <v/>
      </c>
      <c r="T504" s="2"/>
    </row>
    <row r="505" spans="2:20">
      <c r="B505" s="18">
        <f t="shared" si="52"/>
        <v>0</v>
      </c>
      <c r="C505" s="44">
        <f t="shared" si="53"/>
        <v>0</v>
      </c>
      <c r="D505" s="6"/>
      <c r="E505" s="6"/>
      <c r="F505" s="6"/>
      <c r="G505" s="44">
        <f t="shared" si="54"/>
        <v>0</v>
      </c>
      <c r="H505" s="6"/>
      <c r="I505" s="6"/>
      <c r="J505" s="6"/>
      <c r="K505" s="44">
        <f t="shared" si="55"/>
        <v>0</v>
      </c>
      <c r="L505" s="6"/>
      <c r="M505" s="6"/>
      <c r="N505" s="6"/>
      <c r="O505" s="44">
        <f t="shared" si="56"/>
        <v>0</v>
      </c>
      <c r="P505" s="38"/>
      <c r="Q505" s="38"/>
      <c r="R505" s="38"/>
      <c r="S505" s="24" t="str">
        <f>IFERROR(INDEX(List!$D:$D,MATCH('Cash Flow_Rev'!$T505,List!$E:$E,0)),"")</f>
        <v/>
      </c>
      <c r="T505" s="2"/>
    </row>
    <row r="506" spans="2:20">
      <c r="B506" s="18">
        <f t="shared" si="52"/>
        <v>0</v>
      </c>
      <c r="C506" s="44">
        <f t="shared" si="53"/>
        <v>0</v>
      </c>
      <c r="D506" s="6"/>
      <c r="E506" s="6"/>
      <c r="F506" s="6"/>
      <c r="G506" s="44">
        <f t="shared" si="54"/>
        <v>0</v>
      </c>
      <c r="H506" s="6"/>
      <c r="I506" s="6"/>
      <c r="J506" s="6"/>
      <c r="K506" s="44">
        <f t="shared" si="55"/>
        <v>0</v>
      </c>
      <c r="L506" s="6"/>
      <c r="M506" s="6"/>
      <c r="N506" s="6"/>
      <c r="O506" s="44">
        <f t="shared" si="56"/>
        <v>0</v>
      </c>
      <c r="P506" s="38"/>
      <c r="Q506" s="38"/>
      <c r="R506" s="38"/>
      <c r="S506" s="24" t="str">
        <f>IFERROR(INDEX(List!$D:$D,MATCH('Cash Flow_Rev'!$T506,List!$E:$E,0)),"")</f>
        <v/>
      </c>
      <c r="T506" s="2"/>
    </row>
    <row r="507" spans="2:20">
      <c r="B507" s="18">
        <f t="shared" si="52"/>
        <v>0</v>
      </c>
      <c r="C507" s="44">
        <f t="shared" si="53"/>
        <v>0</v>
      </c>
      <c r="D507" s="6"/>
      <c r="E507" s="6"/>
      <c r="F507" s="6"/>
      <c r="G507" s="44">
        <f t="shared" si="54"/>
        <v>0</v>
      </c>
      <c r="H507" s="6"/>
      <c r="I507" s="6"/>
      <c r="J507" s="6"/>
      <c r="K507" s="44">
        <f t="shared" si="55"/>
        <v>0</v>
      </c>
      <c r="L507" s="6"/>
      <c r="M507" s="6"/>
      <c r="N507" s="6"/>
      <c r="O507" s="44">
        <f t="shared" si="56"/>
        <v>0</v>
      </c>
      <c r="P507" s="38"/>
      <c r="Q507" s="38"/>
      <c r="R507" s="38"/>
      <c r="S507" s="24" t="str">
        <f>IFERROR(INDEX(List!$D:$D,MATCH('Cash Flow_Rev'!$T507,List!$E:$E,0)),"")</f>
        <v/>
      </c>
      <c r="T507" s="2"/>
    </row>
    <row r="508" spans="2:20">
      <c r="B508" s="18">
        <f t="shared" si="52"/>
        <v>0</v>
      </c>
      <c r="C508" s="44">
        <f t="shared" si="53"/>
        <v>0</v>
      </c>
      <c r="D508" s="6"/>
      <c r="E508" s="6"/>
      <c r="F508" s="6"/>
      <c r="G508" s="44">
        <f t="shared" si="54"/>
        <v>0</v>
      </c>
      <c r="H508" s="6"/>
      <c r="I508" s="6"/>
      <c r="J508" s="6"/>
      <c r="K508" s="44">
        <f t="shared" si="55"/>
        <v>0</v>
      </c>
      <c r="L508" s="6"/>
      <c r="M508" s="6"/>
      <c r="N508" s="6"/>
      <c r="O508" s="44">
        <f t="shared" si="56"/>
        <v>0</v>
      </c>
      <c r="P508" s="38"/>
      <c r="Q508" s="38"/>
      <c r="R508" s="38"/>
      <c r="S508" s="24" t="str">
        <f>IFERROR(INDEX(List!$D:$D,MATCH('Cash Flow_Rev'!$T508,List!$E:$E,0)),"")</f>
        <v/>
      </c>
      <c r="T508" s="2"/>
    </row>
    <row r="509" spans="2:20">
      <c r="B509" s="18">
        <f t="shared" si="52"/>
        <v>0</v>
      </c>
      <c r="C509" s="44">
        <f t="shared" si="53"/>
        <v>0</v>
      </c>
      <c r="D509" s="6"/>
      <c r="E509" s="6"/>
      <c r="F509" s="6"/>
      <c r="G509" s="44">
        <f t="shared" si="54"/>
        <v>0</v>
      </c>
      <c r="H509" s="6"/>
      <c r="I509" s="6"/>
      <c r="J509" s="6"/>
      <c r="K509" s="44">
        <f t="shared" si="55"/>
        <v>0</v>
      </c>
      <c r="L509" s="6"/>
      <c r="M509" s="6"/>
      <c r="N509" s="6"/>
      <c r="O509" s="44">
        <f t="shared" si="56"/>
        <v>0</v>
      </c>
      <c r="P509" s="38"/>
      <c r="Q509" s="38"/>
      <c r="R509" s="38"/>
      <c r="S509" s="24" t="str">
        <f>IFERROR(INDEX(List!$D:$D,MATCH('Cash Flow_Rev'!$T509,List!$E:$E,0)),"")</f>
        <v/>
      </c>
      <c r="T509" s="2"/>
    </row>
    <row r="510" spans="2:20">
      <c r="B510" s="18">
        <f t="shared" si="52"/>
        <v>0</v>
      </c>
      <c r="C510" s="44">
        <f t="shared" si="53"/>
        <v>0</v>
      </c>
      <c r="D510" s="6"/>
      <c r="E510" s="6"/>
      <c r="F510" s="6"/>
      <c r="G510" s="44">
        <f t="shared" si="54"/>
        <v>0</v>
      </c>
      <c r="H510" s="6"/>
      <c r="I510" s="6"/>
      <c r="J510" s="6"/>
      <c r="K510" s="44">
        <f t="shared" si="55"/>
        <v>0</v>
      </c>
      <c r="L510" s="6"/>
      <c r="M510" s="6"/>
      <c r="N510" s="6"/>
      <c r="O510" s="44">
        <f t="shared" si="56"/>
        <v>0</v>
      </c>
      <c r="P510" s="38"/>
      <c r="Q510" s="38"/>
      <c r="R510" s="38"/>
      <c r="S510" s="24" t="str">
        <f>IFERROR(INDEX(List!$D:$D,MATCH('Cash Flow_Rev'!$T510,List!$E:$E,0)),"")</f>
        <v/>
      </c>
      <c r="T510" s="2"/>
    </row>
    <row r="511" spans="2:20">
      <c r="B511" s="18">
        <f t="shared" si="52"/>
        <v>0</v>
      </c>
      <c r="C511" s="44">
        <f t="shared" si="53"/>
        <v>0</v>
      </c>
      <c r="D511" s="6"/>
      <c r="E511" s="6"/>
      <c r="F511" s="6"/>
      <c r="G511" s="44">
        <f t="shared" si="54"/>
        <v>0</v>
      </c>
      <c r="H511" s="6"/>
      <c r="I511" s="6"/>
      <c r="J511" s="6"/>
      <c r="K511" s="44">
        <f t="shared" si="55"/>
        <v>0</v>
      </c>
      <c r="L511" s="6"/>
      <c r="M511" s="6"/>
      <c r="N511" s="6"/>
      <c r="O511" s="44">
        <f t="shared" si="56"/>
        <v>0</v>
      </c>
      <c r="P511" s="38"/>
      <c r="Q511" s="38"/>
      <c r="R511" s="38"/>
      <c r="S511" s="24" t="str">
        <f>IFERROR(INDEX(List!$D:$D,MATCH('Cash Flow_Rev'!$T511,List!$E:$E,0)),"")</f>
        <v/>
      </c>
      <c r="T511" s="2"/>
    </row>
    <row r="512" spans="2:20">
      <c r="B512" s="18">
        <f t="shared" si="52"/>
        <v>0</v>
      </c>
      <c r="C512" s="44">
        <f t="shared" si="53"/>
        <v>0</v>
      </c>
      <c r="D512" s="6"/>
      <c r="E512" s="6"/>
      <c r="F512" s="6"/>
      <c r="G512" s="44">
        <f t="shared" si="54"/>
        <v>0</v>
      </c>
      <c r="H512" s="6"/>
      <c r="I512" s="6"/>
      <c r="J512" s="6"/>
      <c r="K512" s="44">
        <f t="shared" si="55"/>
        <v>0</v>
      </c>
      <c r="L512" s="6"/>
      <c r="M512" s="6"/>
      <c r="N512" s="6"/>
      <c r="O512" s="44">
        <f t="shared" si="56"/>
        <v>0</v>
      </c>
      <c r="P512" s="38"/>
      <c r="Q512" s="38"/>
      <c r="R512" s="38"/>
      <c r="S512" s="24" t="str">
        <f>IFERROR(INDEX(List!$D:$D,MATCH('Cash Flow_Rev'!$T512,List!$E:$E,0)),"")</f>
        <v/>
      </c>
      <c r="T512" s="2"/>
    </row>
    <row r="513" spans="2:20">
      <c r="B513" s="18">
        <f t="shared" si="52"/>
        <v>0</v>
      </c>
      <c r="C513" s="44">
        <f t="shared" si="53"/>
        <v>0</v>
      </c>
      <c r="D513" s="6"/>
      <c r="E513" s="6"/>
      <c r="F513" s="6"/>
      <c r="G513" s="44">
        <f t="shared" si="54"/>
        <v>0</v>
      </c>
      <c r="H513" s="6"/>
      <c r="I513" s="6"/>
      <c r="J513" s="6"/>
      <c r="K513" s="44">
        <f t="shared" si="55"/>
        <v>0</v>
      </c>
      <c r="L513" s="6"/>
      <c r="M513" s="6"/>
      <c r="N513" s="6"/>
      <c r="O513" s="44">
        <f t="shared" si="56"/>
        <v>0</v>
      </c>
      <c r="P513" s="38"/>
      <c r="Q513" s="38"/>
      <c r="R513" s="38"/>
      <c r="S513" s="24" t="str">
        <f>IFERROR(INDEX(List!$D:$D,MATCH('Cash Flow_Rev'!$T513,List!$E:$E,0)),"")</f>
        <v/>
      </c>
      <c r="T513" s="2"/>
    </row>
    <row r="514" spans="2:20">
      <c r="B514" s="18">
        <f t="shared" si="52"/>
        <v>0</v>
      </c>
      <c r="C514" s="44">
        <f t="shared" si="53"/>
        <v>0</v>
      </c>
      <c r="D514" s="6"/>
      <c r="E514" s="6"/>
      <c r="F514" s="6"/>
      <c r="G514" s="44">
        <f t="shared" si="54"/>
        <v>0</v>
      </c>
      <c r="H514" s="6"/>
      <c r="I514" s="6"/>
      <c r="J514" s="6"/>
      <c r="K514" s="44">
        <f t="shared" si="55"/>
        <v>0</v>
      </c>
      <c r="L514" s="6"/>
      <c r="M514" s="6"/>
      <c r="N514" s="6"/>
      <c r="O514" s="44">
        <f t="shared" si="56"/>
        <v>0</v>
      </c>
      <c r="P514" s="38"/>
      <c r="Q514" s="38"/>
      <c r="R514" s="38"/>
      <c r="S514" s="24" t="str">
        <f>IFERROR(INDEX(List!$D:$D,MATCH('Cash Flow_Rev'!$T514,List!$E:$E,0)),"")</f>
        <v/>
      </c>
      <c r="T514" s="2"/>
    </row>
    <row r="515" spans="2:20">
      <c r="B515" s="18">
        <f t="shared" si="52"/>
        <v>0</v>
      </c>
      <c r="C515" s="44">
        <f t="shared" si="53"/>
        <v>0</v>
      </c>
      <c r="D515" s="6"/>
      <c r="E515" s="6"/>
      <c r="F515" s="6"/>
      <c r="G515" s="44">
        <f t="shared" si="54"/>
        <v>0</v>
      </c>
      <c r="H515" s="6"/>
      <c r="I515" s="6"/>
      <c r="J515" s="6"/>
      <c r="K515" s="44">
        <f t="shared" si="55"/>
        <v>0</v>
      </c>
      <c r="L515" s="6"/>
      <c r="M515" s="6"/>
      <c r="N515" s="6"/>
      <c r="O515" s="44">
        <f t="shared" si="56"/>
        <v>0</v>
      </c>
      <c r="P515" s="38"/>
      <c r="Q515" s="38"/>
      <c r="R515" s="38"/>
      <c r="S515" s="24" t="str">
        <f>IFERROR(INDEX(List!$D:$D,MATCH('Cash Flow_Rev'!$T515,List!$E:$E,0)),"")</f>
        <v/>
      </c>
      <c r="T515" s="2"/>
    </row>
    <row r="516" spans="2:20">
      <c r="B516" s="18">
        <f t="shared" si="52"/>
        <v>0</v>
      </c>
      <c r="C516" s="44">
        <f t="shared" si="53"/>
        <v>0</v>
      </c>
      <c r="D516" s="6"/>
      <c r="E516" s="6"/>
      <c r="F516" s="6"/>
      <c r="G516" s="44">
        <f t="shared" si="54"/>
        <v>0</v>
      </c>
      <c r="H516" s="6"/>
      <c r="I516" s="6"/>
      <c r="J516" s="6"/>
      <c r="K516" s="44">
        <f t="shared" si="55"/>
        <v>0</v>
      </c>
      <c r="L516" s="6"/>
      <c r="M516" s="6"/>
      <c r="N516" s="6"/>
      <c r="O516" s="44">
        <f t="shared" si="56"/>
        <v>0</v>
      </c>
      <c r="P516" s="38"/>
      <c r="Q516" s="38"/>
      <c r="R516" s="38"/>
      <c r="S516" s="24" t="str">
        <f>IFERROR(INDEX(List!$D:$D,MATCH('Cash Flow_Rev'!$T516,List!$E:$E,0)),"")</f>
        <v/>
      </c>
      <c r="T516" s="2"/>
    </row>
    <row r="517" spans="2:20">
      <c r="B517" s="18">
        <f t="shared" si="52"/>
        <v>0</v>
      </c>
      <c r="C517" s="44">
        <f t="shared" si="53"/>
        <v>0</v>
      </c>
      <c r="D517" s="6"/>
      <c r="E517" s="6"/>
      <c r="F517" s="6"/>
      <c r="G517" s="44">
        <f t="shared" si="54"/>
        <v>0</v>
      </c>
      <c r="H517" s="6"/>
      <c r="I517" s="6"/>
      <c r="J517" s="6"/>
      <c r="K517" s="44">
        <f t="shared" si="55"/>
        <v>0</v>
      </c>
      <c r="L517" s="6"/>
      <c r="M517" s="6"/>
      <c r="N517" s="6"/>
      <c r="O517" s="44">
        <f t="shared" si="56"/>
        <v>0</v>
      </c>
      <c r="P517" s="38"/>
      <c r="Q517" s="38"/>
      <c r="R517" s="38"/>
      <c r="S517" s="24" t="str">
        <f>IFERROR(INDEX(List!$D:$D,MATCH('Cash Flow_Rev'!$T517,List!$E:$E,0)),"")</f>
        <v/>
      </c>
      <c r="T517" s="2"/>
    </row>
    <row r="518" spans="2:20">
      <c r="B518" s="18">
        <f t="shared" si="52"/>
        <v>0</v>
      </c>
      <c r="C518" s="44">
        <f t="shared" si="53"/>
        <v>0</v>
      </c>
      <c r="D518" s="6"/>
      <c r="E518" s="6"/>
      <c r="F518" s="6"/>
      <c r="G518" s="44">
        <f t="shared" si="54"/>
        <v>0</v>
      </c>
      <c r="H518" s="6"/>
      <c r="I518" s="6"/>
      <c r="J518" s="6"/>
      <c r="K518" s="44">
        <f t="shared" si="55"/>
        <v>0</v>
      </c>
      <c r="L518" s="6"/>
      <c r="M518" s="6"/>
      <c r="N518" s="6"/>
      <c r="O518" s="44">
        <f t="shared" si="56"/>
        <v>0</v>
      </c>
      <c r="P518" s="38"/>
      <c r="Q518" s="38"/>
      <c r="R518" s="38"/>
      <c r="S518" s="24" t="str">
        <f>IFERROR(INDEX(List!$D:$D,MATCH('Cash Flow_Rev'!$T518,List!$E:$E,0)),"")</f>
        <v/>
      </c>
      <c r="T518" s="2"/>
    </row>
    <row r="519" spans="2:20">
      <c r="B519" s="18">
        <f t="shared" ref="B519:B582" si="57">O519+K519+G519+C519</f>
        <v>0</v>
      </c>
      <c r="C519" s="44">
        <f t="shared" ref="C519:C582" si="58">SUM(D519:F519)</f>
        <v>0</v>
      </c>
      <c r="D519" s="6"/>
      <c r="E519" s="6"/>
      <c r="F519" s="6"/>
      <c r="G519" s="44">
        <f t="shared" ref="G519:G582" si="59">SUM(H519:J519)</f>
        <v>0</v>
      </c>
      <c r="H519" s="6"/>
      <c r="I519" s="6"/>
      <c r="J519" s="6"/>
      <c r="K519" s="44">
        <f t="shared" ref="K519:K582" si="60">SUM(L519:N519)</f>
        <v>0</v>
      </c>
      <c r="L519" s="6"/>
      <c r="M519" s="6"/>
      <c r="N519" s="6"/>
      <c r="O519" s="44">
        <f t="shared" ref="O519:O582" si="61">SUM(P519:R519)</f>
        <v>0</v>
      </c>
      <c r="P519" s="38"/>
      <c r="Q519" s="38"/>
      <c r="R519" s="38"/>
      <c r="S519" s="24" t="str">
        <f>IFERROR(INDEX(List!$D:$D,MATCH('Cash Flow_Rev'!$T519,List!$E:$E,0)),"")</f>
        <v/>
      </c>
      <c r="T519" s="2"/>
    </row>
    <row r="520" spans="2:20">
      <c r="B520" s="18">
        <f t="shared" si="57"/>
        <v>0</v>
      </c>
      <c r="C520" s="44">
        <f t="shared" si="58"/>
        <v>0</v>
      </c>
      <c r="D520" s="6"/>
      <c r="E520" s="6"/>
      <c r="F520" s="6"/>
      <c r="G520" s="44">
        <f t="shared" si="59"/>
        <v>0</v>
      </c>
      <c r="H520" s="6"/>
      <c r="I520" s="6"/>
      <c r="J520" s="6"/>
      <c r="K520" s="44">
        <f t="shared" si="60"/>
        <v>0</v>
      </c>
      <c r="L520" s="6"/>
      <c r="M520" s="6"/>
      <c r="N520" s="6"/>
      <c r="O520" s="44">
        <f t="shared" si="61"/>
        <v>0</v>
      </c>
      <c r="P520" s="38"/>
      <c r="Q520" s="38"/>
      <c r="R520" s="38"/>
      <c r="S520" s="24" t="str">
        <f>IFERROR(INDEX(List!$D:$D,MATCH('Cash Flow_Rev'!$T520,List!$E:$E,0)),"")</f>
        <v/>
      </c>
      <c r="T520" s="2"/>
    </row>
    <row r="521" spans="2:20">
      <c r="B521" s="18">
        <f t="shared" si="57"/>
        <v>0</v>
      </c>
      <c r="C521" s="44">
        <f t="shared" si="58"/>
        <v>0</v>
      </c>
      <c r="D521" s="6"/>
      <c r="E521" s="6"/>
      <c r="F521" s="6"/>
      <c r="G521" s="44">
        <f t="shared" si="59"/>
        <v>0</v>
      </c>
      <c r="H521" s="6"/>
      <c r="I521" s="6"/>
      <c r="J521" s="6"/>
      <c r="K521" s="44">
        <f t="shared" si="60"/>
        <v>0</v>
      </c>
      <c r="L521" s="6"/>
      <c r="M521" s="6"/>
      <c r="N521" s="6"/>
      <c r="O521" s="44">
        <f t="shared" si="61"/>
        <v>0</v>
      </c>
      <c r="P521" s="38"/>
      <c r="Q521" s="38"/>
      <c r="R521" s="38"/>
      <c r="S521" s="24" t="str">
        <f>IFERROR(INDEX(List!$D:$D,MATCH('Cash Flow_Rev'!$T521,List!$E:$E,0)),"")</f>
        <v/>
      </c>
      <c r="T521" s="2"/>
    </row>
    <row r="522" spans="2:20">
      <c r="B522" s="18">
        <f t="shared" si="57"/>
        <v>0</v>
      </c>
      <c r="C522" s="44">
        <f t="shared" si="58"/>
        <v>0</v>
      </c>
      <c r="D522" s="6"/>
      <c r="E522" s="6"/>
      <c r="F522" s="6"/>
      <c r="G522" s="44">
        <f t="shared" si="59"/>
        <v>0</v>
      </c>
      <c r="H522" s="6"/>
      <c r="I522" s="6"/>
      <c r="J522" s="6"/>
      <c r="K522" s="44">
        <f t="shared" si="60"/>
        <v>0</v>
      </c>
      <c r="L522" s="6"/>
      <c r="M522" s="6"/>
      <c r="N522" s="6"/>
      <c r="O522" s="44">
        <f t="shared" si="61"/>
        <v>0</v>
      </c>
      <c r="P522" s="38"/>
      <c r="Q522" s="38"/>
      <c r="R522" s="38"/>
      <c r="S522" s="24" t="str">
        <f>IFERROR(INDEX(List!$D:$D,MATCH('Cash Flow_Rev'!$T522,List!$E:$E,0)),"")</f>
        <v/>
      </c>
      <c r="T522" s="2"/>
    </row>
    <row r="523" spans="2:20">
      <c r="B523" s="18">
        <f t="shared" si="57"/>
        <v>0</v>
      </c>
      <c r="C523" s="44">
        <f t="shared" si="58"/>
        <v>0</v>
      </c>
      <c r="D523" s="6"/>
      <c r="E523" s="6"/>
      <c r="F523" s="6"/>
      <c r="G523" s="44">
        <f t="shared" si="59"/>
        <v>0</v>
      </c>
      <c r="H523" s="6"/>
      <c r="I523" s="6"/>
      <c r="J523" s="6"/>
      <c r="K523" s="44">
        <f t="shared" si="60"/>
        <v>0</v>
      </c>
      <c r="L523" s="6"/>
      <c r="M523" s="6"/>
      <c r="N523" s="6"/>
      <c r="O523" s="44">
        <f t="shared" si="61"/>
        <v>0</v>
      </c>
      <c r="P523" s="38"/>
      <c r="Q523" s="38"/>
      <c r="R523" s="38"/>
      <c r="S523" s="24" t="str">
        <f>IFERROR(INDEX(List!$D:$D,MATCH('Cash Flow_Rev'!$T523,List!$E:$E,0)),"")</f>
        <v/>
      </c>
      <c r="T523" s="2"/>
    </row>
    <row r="524" spans="2:20">
      <c r="B524" s="18">
        <f t="shared" si="57"/>
        <v>0</v>
      </c>
      <c r="C524" s="44">
        <f t="shared" si="58"/>
        <v>0</v>
      </c>
      <c r="D524" s="6"/>
      <c r="E524" s="6"/>
      <c r="F524" s="6"/>
      <c r="G524" s="44">
        <f t="shared" si="59"/>
        <v>0</v>
      </c>
      <c r="H524" s="6"/>
      <c r="I524" s="6"/>
      <c r="J524" s="6"/>
      <c r="K524" s="44">
        <f t="shared" si="60"/>
        <v>0</v>
      </c>
      <c r="L524" s="6"/>
      <c r="M524" s="6"/>
      <c r="N524" s="6"/>
      <c r="O524" s="44">
        <f t="shared" si="61"/>
        <v>0</v>
      </c>
      <c r="P524" s="38"/>
      <c r="Q524" s="38"/>
      <c r="R524" s="38"/>
      <c r="S524" s="24" t="str">
        <f>IFERROR(INDEX(List!$D:$D,MATCH('Cash Flow_Rev'!$T524,List!$E:$E,0)),"")</f>
        <v/>
      </c>
      <c r="T524" s="2"/>
    </row>
    <row r="525" spans="2:20">
      <c r="B525" s="18">
        <f t="shared" si="57"/>
        <v>0</v>
      </c>
      <c r="C525" s="44">
        <f t="shared" si="58"/>
        <v>0</v>
      </c>
      <c r="D525" s="6"/>
      <c r="E525" s="6"/>
      <c r="F525" s="6"/>
      <c r="G525" s="44">
        <f t="shared" si="59"/>
        <v>0</v>
      </c>
      <c r="H525" s="6"/>
      <c r="I525" s="6"/>
      <c r="J525" s="6"/>
      <c r="K525" s="44">
        <f t="shared" si="60"/>
        <v>0</v>
      </c>
      <c r="L525" s="6"/>
      <c r="M525" s="6"/>
      <c r="N525" s="6"/>
      <c r="O525" s="44">
        <f t="shared" si="61"/>
        <v>0</v>
      </c>
      <c r="P525" s="38"/>
      <c r="Q525" s="38"/>
      <c r="R525" s="38"/>
      <c r="S525" s="24" t="str">
        <f>IFERROR(INDEX(List!$D:$D,MATCH('Cash Flow_Rev'!$T525,List!$E:$E,0)),"")</f>
        <v/>
      </c>
      <c r="T525" s="2"/>
    </row>
    <row r="526" spans="2:20">
      <c r="B526" s="18">
        <f t="shared" si="57"/>
        <v>0</v>
      </c>
      <c r="C526" s="44">
        <f t="shared" si="58"/>
        <v>0</v>
      </c>
      <c r="D526" s="6"/>
      <c r="E526" s="6"/>
      <c r="F526" s="6"/>
      <c r="G526" s="44">
        <f t="shared" si="59"/>
        <v>0</v>
      </c>
      <c r="H526" s="6"/>
      <c r="I526" s="6"/>
      <c r="J526" s="6"/>
      <c r="K526" s="44">
        <f t="shared" si="60"/>
        <v>0</v>
      </c>
      <c r="L526" s="6"/>
      <c r="M526" s="6"/>
      <c r="N526" s="6"/>
      <c r="O526" s="44">
        <f t="shared" si="61"/>
        <v>0</v>
      </c>
      <c r="P526" s="38"/>
      <c r="Q526" s="38"/>
      <c r="R526" s="38"/>
      <c r="S526" s="24" t="str">
        <f>IFERROR(INDEX(List!$D:$D,MATCH('Cash Flow_Rev'!$T526,List!$E:$E,0)),"")</f>
        <v/>
      </c>
      <c r="T526" s="2"/>
    </row>
    <row r="527" spans="2:20">
      <c r="B527" s="18">
        <f t="shared" si="57"/>
        <v>0</v>
      </c>
      <c r="C527" s="44">
        <f t="shared" si="58"/>
        <v>0</v>
      </c>
      <c r="D527" s="6"/>
      <c r="E527" s="6"/>
      <c r="F527" s="6"/>
      <c r="G527" s="44">
        <f t="shared" si="59"/>
        <v>0</v>
      </c>
      <c r="H527" s="6"/>
      <c r="I527" s="6"/>
      <c r="J527" s="6"/>
      <c r="K527" s="44">
        <f t="shared" si="60"/>
        <v>0</v>
      </c>
      <c r="L527" s="6"/>
      <c r="M527" s="6"/>
      <c r="N527" s="6"/>
      <c r="O527" s="44">
        <f t="shared" si="61"/>
        <v>0</v>
      </c>
      <c r="P527" s="38"/>
      <c r="Q527" s="38"/>
      <c r="R527" s="38"/>
      <c r="S527" s="24" t="str">
        <f>IFERROR(INDEX(List!$D:$D,MATCH('Cash Flow_Rev'!$T527,List!$E:$E,0)),"")</f>
        <v/>
      </c>
      <c r="T527" s="2"/>
    </row>
    <row r="528" spans="2:20">
      <c r="B528" s="18">
        <f t="shared" si="57"/>
        <v>0</v>
      </c>
      <c r="C528" s="44">
        <f t="shared" si="58"/>
        <v>0</v>
      </c>
      <c r="D528" s="6"/>
      <c r="E528" s="6"/>
      <c r="F528" s="6"/>
      <c r="G528" s="44">
        <f t="shared" si="59"/>
        <v>0</v>
      </c>
      <c r="H528" s="6"/>
      <c r="I528" s="6"/>
      <c r="J528" s="6"/>
      <c r="K528" s="44">
        <f t="shared" si="60"/>
        <v>0</v>
      </c>
      <c r="L528" s="6"/>
      <c r="M528" s="6"/>
      <c r="N528" s="6"/>
      <c r="O528" s="44">
        <f t="shared" si="61"/>
        <v>0</v>
      </c>
      <c r="P528" s="38"/>
      <c r="Q528" s="38"/>
      <c r="R528" s="38"/>
      <c r="S528" s="24" t="str">
        <f>IFERROR(INDEX(List!$D:$D,MATCH('Cash Flow_Rev'!$T528,List!$E:$E,0)),"")</f>
        <v/>
      </c>
      <c r="T528" s="2"/>
    </row>
    <row r="529" spans="2:20">
      <c r="B529" s="18">
        <f t="shared" si="57"/>
        <v>0</v>
      </c>
      <c r="C529" s="44">
        <f t="shared" si="58"/>
        <v>0</v>
      </c>
      <c r="D529" s="6"/>
      <c r="E529" s="6"/>
      <c r="F529" s="6"/>
      <c r="G529" s="44">
        <f t="shared" si="59"/>
        <v>0</v>
      </c>
      <c r="H529" s="6"/>
      <c r="I529" s="6"/>
      <c r="J529" s="6"/>
      <c r="K529" s="44">
        <f t="shared" si="60"/>
        <v>0</v>
      </c>
      <c r="L529" s="6"/>
      <c r="M529" s="6"/>
      <c r="N529" s="6"/>
      <c r="O529" s="44">
        <f t="shared" si="61"/>
        <v>0</v>
      </c>
      <c r="P529" s="38"/>
      <c r="Q529" s="38"/>
      <c r="R529" s="38"/>
      <c r="S529" s="24" t="str">
        <f>IFERROR(INDEX(List!$D:$D,MATCH('Cash Flow_Rev'!$T529,List!$E:$E,0)),"")</f>
        <v/>
      </c>
      <c r="T529" s="2"/>
    </row>
    <row r="530" spans="2:20">
      <c r="B530" s="18">
        <f t="shared" si="57"/>
        <v>0</v>
      </c>
      <c r="C530" s="44">
        <f t="shared" si="58"/>
        <v>0</v>
      </c>
      <c r="D530" s="6"/>
      <c r="E530" s="6"/>
      <c r="F530" s="6"/>
      <c r="G530" s="44">
        <f t="shared" si="59"/>
        <v>0</v>
      </c>
      <c r="H530" s="6"/>
      <c r="I530" s="6"/>
      <c r="J530" s="6"/>
      <c r="K530" s="44">
        <f t="shared" si="60"/>
        <v>0</v>
      </c>
      <c r="L530" s="6"/>
      <c r="M530" s="6"/>
      <c r="N530" s="6"/>
      <c r="O530" s="44">
        <f t="shared" si="61"/>
        <v>0</v>
      </c>
      <c r="P530" s="38"/>
      <c r="Q530" s="38"/>
      <c r="R530" s="38"/>
      <c r="S530" s="24" t="str">
        <f>IFERROR(INDEX(List!$D:$D,MATCH('Cash Flow_Rev'!$T530,List!$E:$E,0)),"")</f>
        <v/>
      </c>
      <c r="T530" s="2"/>
    </row>
    <row r="531" spans="2:20">
      <c r="B531" s="18">
        <f t="shared" si="57"/>
        <v>0</v>
      </c>
      <c r="C531" s="44">
        <f t="shared" si="58"/>
        <v>0</v>
      </c>
      <c r="D531" s="6"/>
      <c r="E531" s="6"/>
      <c r="F531" s="6"/>
      <c r="G531" s="44">
        <f t="shared" si="59"/>
        <v>0</v>
      </c>
      <c r="H531" s="6"/>
      <c r="I531" s="6"/>
      <c r="J531" s="6"/>
      <c r="K531" s="44">
        <f t="shared" si="60"/>
        <v>0</v>
      </c>
      <c r="L531" s="6"/>
      <c r="M531" s="6"/>
      <c r="N531" s="6"/>
      <c r="O531" s="44">
        <f t="shared" si="61"/>
        <v>0</v>
      </c>
      <c r="P531" s="38"/>
      <c r="Q531" s="38"/>
      <c r="R531" s="38"/>
      <c r="S531" s="24" t="str">
        <f>IFERROR(INDEX(List!$D:$D,MATCH('Cash Flow_Rev'!$T531,List!$E:$E,0)),"")</f>
        <v/>
      </c>
      <c r="T531" s="2"/>
    </row>
    <row r="532" spans="2:20">
      <c r="B532" s="18">
        <f t="shared" si="57"/>
        <v>0</v>
      </c>
      <c r="C532" s="44">
        <f t="shared" si="58"/>
        <v>0</v>
      </c>
      <c r="D532" s="6"/>
      <c r="E532" s="6"/>
      <c r="F532" s="6"/>
      <c r="G532" s="44">
        <f t="shared" si="59"/>
        <v>0</v>
      </c>
      <c r="H532" s="6"/>
      <c r="I532" s="6"/>
      <c r="J532" s="6"/>
      <c r="K532" s="44">
        <f t="shared" si="60"/>
        <v>0</v>
      </c>
      <c r="L532" s="6"/>
      <c r="M532" s="6"/>
      <c r="N532" s="6"/>
      <c r="O532" s="44">
        <f t="shared" si="61"/>
        <v>0</v>
      </c>
      <c r="P532" s="38"/>
      <c r="Q532" s="38"/>
      <c r="R532" s="38"/>
      <c r="S532" s="24" t="str">
        <f>IFERROR(INDEX(List!$D:$D,MATCH('Cash Flow_Rev'!$T532,List!$E:$E,0)),"")</f>
        <v/>
      </c>
      <c r="T532" s="2"/>
    </row>
    <row r="533" spans="2:20">
      <c r="B533" s="18">
        <f t="shared" si="57"/>
        <v>0</v>
      </c>
      <c r="C533" s="44">
        <f t="shared" si="58"/>
        <v>0</v>
      </c>
      <c r="D533" s="6"/>
      <c r="E533" s="6"/>
      <c r="F533" s="6"/>
      <c r="G533" s="44">
        <f t="shared" si="59"/>
        <v>0</v>
      </c>
      <c r="H533" s="6"/>
      <c r="I533" s="6"/>
      <c r="J533" s="6"/>
      <c r="K533" s="44">
        <f t="shared" si="60"/>
        <v>0</v>
      </c>
      <c r="L533" s="6"/>
      <c r="M533" s="6"/>
      <c r="N533" s="6"/>
      <c r="O533" s="44">
        <f t="shared" si="61"/>
        <v>0</v>
      </c>
      <c r="P533" s="38"/>
      <c r="Q533" s="38"/>
      <c r="R533" s="38"/>
      <c r="S533" s="24" t="str">
        <f>IFERROR(INDEX(List!$D:$D,MATCH('Cash Flow_Rev'!$T533,List!$E:$E,0)),"")</f>
        <v/>
      </c>
      <c r="T533" s="2"/>
    </row>
    <row r="534" spans="2:20">
      <c r="B534" s="18">
        <f t="shared" si="57"/>
        <v>0</v>
      </c>
      <c r="C534" s="44">
        <f t="shared" si="58"/>
        <v>0</v>
      </c>
      <c r="D534" s="6"/>
      <c r="E534" s="6"/>
      <c r="F534" s="6"/>
      <c r="G534" s="44">
        <f t="shared" si="59"/>
        <v>0</v>
      </c>
      <c r="H534" s="6"/>
      <c r="I534" s="6"/>
      <c r="J534" s="6"/>
      <c r="K534" s="44">
        <f t="shared" si="60"/>
        <v>0</v>
      </c>
      <c r="L534" s="6"/>
      <c r="M534" s="6"/>
      <c r="N534" s="6"/>
      <c r="O534" s="44">
        <f t="shared" si="61"/>
        <v>0</v>
      </c>
      <c r="P534" s="38"/>
      <c r="Q534" s="38"/>
      <c r="R534" s="38"/>
      <c r="S534" s="24" t="str">
        <f>IFERROR(INDEX(List!$D:$D,MATCH('Cash Flow_Rev'!$T534,List!$E:$E,0)),"")</f>
        <v/>
      </c>
      <c r="T534" s="2"/>
    </row>
    <row r="535" spans="2:20">
      <c r="B535" s="18">
        <f t="shared" si="57"/>
        <v>0</v>
      </c>
      <c r="C535" s="44">
        <f t="shared" si="58"/>
        <v>0</v>
      </c>
      <c r="D535" s="6"/>
      <c r="E535" s="6"/>
      <c r="F535" s="6"/>
      <c r="G535" s="44">
        <f t="shared" si="59"/>
        <v>0</v>
      </c>
      <c r="H535" s="6"/>
      <c r="I535" s="6"/>
      <c r="J535" s="6"/>
      <c r="K535" s="44">
        <f t="shared" si="60"/>
        <v>0</v>
      </c>
      <c r="L535" s="6"/>
      <c r="M535" s="6"/>
      <c r="N535" s="6"/>
      <c r="O535" s="44">
        <f t="shared" si="61"/>
        <v>0</v>
      </c>
      <c r="P535" s="38"/>
      <c r="Q535" s="38"/>
      <c r="R535" s="38"/>
      <c r="S535" s="24" t="str">
        <f>IFERROR(INDEX(List!$D:$D,MATCH('Cash Flow_Rev'!$T535,List!$E:$E,0)),"")</f>
        <v/>
      </c>
      <c r="T535" s="2"/>
    </row>
    <row r="536" spans="2:20">
      <c r="B536" s="18">
        <f t="shared" si="57"/>
        <v>0</v>
      </c>
      <c r="C536" s="44">
        <f t="shared" si="58"/>
        <v>0</v>
      </c>
      <c r="D536" s="6"/>
      <c r="E536" s="6"/>
      <c r="F536" s="6"/>
      <c r="G536" s="44">
        <f t="shared" si="59"/>
        <v>0</v>
      </c>
      <c r="H536" s="6"/>
      <c r="I536" s="6"/>
      <c r="J536" s="6"/>
      <c r="K536" s="44">
        <f t="shared" si="60"/>
        <v>0</v>
      </c>
      <c r="L536" s="6"/>
      <c r="M536" s="6"/>
      <c r="N536" s="6"/>
      <c r="O536" s="44">
        <f t="shared" si="61"/>
        <v>0</v>
      </c>
      <c r="P536" s="38"/>
      <c r="Q536" s="38"/>
      <c r="R536" s="38"/>
      <c r="S536" s="24" t="str">
        <f>IFERROR(INDEX(List!$D:$D,MATCH('Cash Flow_Rev'!$T536,List!$E:$E,0)),"")</f>
        <v/>
      </c>
      <c r="T536" s="2"/>
    </row>
    <row r="537" spans="2:20">
      <c r="B537" s="18">
        <f t="shared" si="57"/>
        <v>0</v>
      </c>
      <c r="C537" s="44">
        <f t="shared" si="58"/>
        <v>0</v>
      </c>
      <c r="D537" s="6"/>
      <c r="E537" s="6"/>
      <c r="F537" s="6"/>
      <c r="G537" s="44">
        <f t="shared" si="59"/>
        <v>0</v>
      </c>
      <c r="H537" s="6"/>
      <c r="I537" s="6"/>
      <c r="J537" s="6"/>
      <c r="K537" s="44">
        <f t="shared" si="60"/>
        <v>0</v>
      </c>
      <c r="L537" s="6"/>
      <c r="M537" s="6"/>
      <c r="N537" s="6"/>
      <c r="O537" s="44">
        <f t="shared" si="61"/>
        <v>0</v>
      </c>
      <c r="P537" s="38"/>
      <c r="Q537" s="38"/>
      <c r="R537" s="38"/>
      <c r="S537" s="24" t="str">
        <f>IFERROR(INDEX(List!$D:$D,MATCH('Cash Flow_Rev'!$T537,List!$E:$E,0)),"")</f>
        <v/>
      </c>
      <c r="T537" s="2"/>
    </row>
    <row r="538" spans="2:20">
      <c r="B538" s="18">
        <f t="shared" si="57"/>
        <v>0</v>
      </c>
      <c r="C538" s="44">
        <f t="shared" si="58"/>
        <v>0</v>
      </c>
      <c r="D538" s="6"/>
      <c r="E538" s="6"/>
      <c r="F538" s="6"/>
      <c r="G538" s="44">
        <f t="shared" si="59"/>
        <v>0</v>
      </c>
      <c r="H538" s="6"/>
      <c r="I538" s="6"/>
      <c r="J538" s="6"/>
      <c r="K538" s="44">
        <f t="shared" si="60"/>
        <v>0</v>
      </c>
      <c r="L538" s="6"/>
      <c r="M538" s="6"/>
      <c r="N538" s="6"/>
      <c r="O538" s="44">
        <f t="shared" si="61"/>
        <v>0</v>
      </c>
      <c r="P538" s="38"/>
      <c r="Q538" s="38"/>
      <c r="R538" s="38"/>
      <c r="S538" s="24" t="str">
        <f>IFERROR(INDEX(List!$D:$D,MATCH('Cash Flow_Rev'!$T538,List!$E:$E,0)),"")</f>
        <v/>
      </c>
      <c r="T538" s="2"/>
    </row>
    <row r="539" spans="2:20">
      <c r="B539" s="18">
        <f t="shared" si="57"/>
        <v>0</v>
      </c>
      <c r="C539" s="44">
        <f t="shared" si="58"/>
        <v>0</v>
      </c>
      <c r="D539" s="6"/>
      <c r="E539" s="6"/>
      <c r="F539" s="6"/>
      <c r="G539" s="44">
        <f t="shared" si="59"/>
        <v>0</v>
      </c>
      <c r="H539" s="6"/>
      <c r="I539" s="6"/>
      <c r="J539" s="6"/>
      <c r="K539" s="44">
        <f t="shared" si="60"/>
        <v>0</v>
      </c>
      <c r="L539" s="6"/>
      <c r="M539" s="6"/>
      <c r="N539" s="6"/>
      <c r="O539" s="44">
        <f t="shared" si="61"/>
        <v>0</v>
      </c>
      <c r="P539" s="38"/>
      <c r="Q539" s="38"/>
      <c r="R539" s="38"/>
      <c r="S539" s="24" t="str">
        <f>IFERROR(INDEX(List!$D:$D,MATCH('Cash Flow_Rev'!$T539,List!$E:$E,0)),"")</f>
        <v/>
      </c>
      <c r="T539" s="2"/>
    </row>
    <row r="540" spans="2:20">
      <c r="B540" s="18">
        <f t="shared" si="57"/>
        <v>0</v>
      </c>
      <c r="C540" s="44">
        <f t="shared" si="58"/>
        <v>0</v>
      </c>
      <c r="D540" s="6"/>
      <c r="E540" s="6"/>
      <c r="F540" s="6"/>
      <c r="G540" s="44">
        <f t="shared" si="59"/>
        <v>0</v>
      </c>
      <c r="H540" s="6"/>
      <c r="I540" s="6"/>
      <c r="J540" s="6"/>
      <c r="K540" s="44">
        <f t="shared" si="60"/>
        <v>0</v>
      </c>
      <c r="L540" s="6"/>
      <c r="M540" s="6"/>
      <c r="N540" s="6"/>
      <c r="O540" s="44">
        <f t="shared" si="61"/>
        <v>0</v>
      </c>
      <c r="P540" s="38"/>
      <c r="Q540" s="38"/>
      <c r="R540" s="38"/>
      <c r="S540" s="24" t="str">
        <f>IFERROR(INDEX(List!$D:$D,MATCH('Cash Flow_Rev'!$T540,List!$E:$E,0)),"")</f>
        <v/>
      </c>
      <c r="T540" s="2"/>
    </row>
    <row r="541" spans="2:20">
      <c r="B541" s="18">
        <f t="shared" si="57"/>
        <v>0</v>
      </c>
      <c r="C541" s="44">
        <f t="shared" si="58"/>
        <v>0</v>
      </c>
      <c r="D541" s="6"/>
      <c r="E541" s="6"/>
      <c r="F541" s="6"/>
      <c r="G541" s="44">
        <f t="shared" si="59"/>
        <v>0</v>
      </c>
      <c r="H541" s="6"/>
      <c r="I541" s="6"/>
      <c r="J541" s="6"/>
      <c r="K541" s="44">
        <f t="shared" si="60"/>
        <v>0</v>
      </c>
      <c r="L541" s="6"/>
      <c r="M541" s="6"/>
      <c r="N541" s="6"/>
      <c r="O541" s="44">
        <f t="shared" si="61"/>
        <v>0</v>
      </c>
      <c r="P541" s="38"/>
      <c r="Q541" s="38"/>
      <c r="R541" s="38"/>
      <c r="S541" s="24" t="str">
        <f>IFERROR(INDEX(List!$D:$D,MATCH('Cash Flow_Rev'!$T541,List!$E:$E,0)),"")</f>
        <v/>
      </c>
      <c r="T541" s="2"/>
    </row>
    <row r="542" spans="2:20">
      <c r="B542" s="18">
        <f t="shared" si="57"/>
        <v>0</v>
      </c>
      <c r="C542" s="44">
        <f t="shared" si="58"/>
        <v>0</v>
      </c>
      <c r="D542" s="6"/>
      <c r="E542" s="6"/>
      <c r="F542" s="6"/>
      <c r="G542" s="44">
        <f t="shared" si="59"/>
        <v>0</v>
      </c>
      <c r="H542" s="6"/>
      <c r="I542" s="6"/>
      <c r="J542" s="6"/>
      <c r="K542" s="44">
        <f t="shared" si="60"/>
        <v>0</v>
      </c>
      <c r="L542" s="6"/>
      <c r="M542" s="6"/>
      <c r="N542" s="6"/>
      <c r="O542" s="44">
        <f t="shared" si="61"/>
        <v>0</v>
      </c>
      <c r="P542" s="38"/>
      <c r="Q542" s="38"/>
      <c r="R542" s="38"/>
      <c r="S542" s="24" t="str">
        <f>IFERROR(INDEX(List!$D:$D,MATCH('Cash Flow_Rev'!$T542,List!$E:$E,0)),"")</f>
        <v/>
      </c>
      <c r="T542" s="2"/>
    </row>
    <row r="543" spans="2:20">
      <c r="B543" s="18">
        <f t="shared" si="57"/>
        <v>0</v>
      </c>
      <c r="C543" s="44">
        <f t="shared" si="58"/>
        <v>0</v>
      </c>
      <c r="D543" s="6"/>
      <c r="E543" s="6"/>
      <c r="F543" s="6"/>
      <c r="G543" s="44">
        <f t="shared" si="59"/>
        <v>0</v>
      </c>
      <c r="H543" s="6"/>
      <c r="I543" s="6"/>
      <c r="J543" s="6"/>
      <c r="K543" s="44">
        <f t="shared" si="60"/>
        <v>0</v>
      </c>
      <c r="L543" s="6"/>
      <c r="M543" s="6"/>
      <c r="N543" s="6"/>
      <c r="O543" s="44">
        <f t="shared" si="61"/>
        <v>0</v>
      </c>
      <c r="P543" s="38"/>
      <c r="Q543" s="38"/>
      <c r="R543" s="38"/>
      <c r="S543" s="24" t="str">
        <f>IFERROR(INDEX(List!$D:$D,MATCH('Cash Flow_Rev'!$T543,List!$E:$E,0)),"")</f>
        <v/>
      </c>
      <c r="T543" s="2"/>
    </row>
    <row r="544" spans="2:20">
      <c r="B544" s="18">
        <f t="shared" si="57"/>
        <v>0</v>
      </c>
      <c r="C544" s="44">
        <f t="shared" si="58"/>
        <v>0</v>
      </c>
      <c r="D544" s="6"/>
      <c r="E544" s="6"/>
      <c r="F544" s="6"/>
      <c r="G544" s="44">
        <f t="shared" si="59"/>
        <v>0</v>
      </c>
      <c r="H544" s="6"/>
      <c r="I544" s="6"/>
      <c r="J544" s="6"/>
      <c r="K544" s="44">
        <f t="shared" si="60"/>
        <v>0</v>
      </c>
      <c r="L544" s="6"/>
      <c r="M544" s="6"/>
      <c r="N544" s="6"/>
      <c r="O544" s="44">
        <f t="shared" si="61"/>
        <v>0</v>
      </c>
      <c r="P544" s="38"/>
      <c r="Q544" s="38"/>
      <c r="R544" s="38"/>
      <c r="S544" s="24" t="str">
        <f>IFERROR(INDEX(List!$D:$D,MATCH('Cash Flow_Rev'!$T544,List!$E:$E,0)),"")</f>
        <v/>
      </c>
      <c r="T544" s="2"/>
    </row>
    <row r="545" spans="2:20">
      <c r="B545" s="18">
        <f t="shared" si="57"/>
        <v>0</v>
      </c>
      <c r="C545" s="44">
        <f t="shared" si="58"/>
        <v>0</v>
      </c>
      <c r="D545" s="6"/>
      <c r="E545" s="6"/>
      <c r="F545" s="6"/>
      <c r="G545" s="44">
        <f t="shared" si="59"/>
        <v>0</v>
      </c>
      <c r="H545" s="6"/>
      <c r="I545" s="6"/>
      <c r="J545" s="6"/>
      <c r="K545" s="44">
        <f t="shared" si="60"/>
        <v>0</v>
      </c>
      <c r="L545" s="6"/>
      <c r="M545" s="6"/>
      <c r="N545" s="6"/>
      <c r="O545" s="44">
        <f t="shared" si="61"/>
        <v>0</v>
      </c>
      <c r="P545" s="38"/>
      <c r="Q545" s="38"/>
      <c r="R545" s="38"/>
      <c r="S545" s="24" t="str">
        <f>IFERROR(INDEX(List!$D:$D,MATCH('Cash Flow_Rev'!$T545,List!$E:$E,0)),"")</f>
        <v/>
      </c>
      <c r="T545" s="2"/>
    </row>
    <row r="546" spans="2:20">
      <c r="B546" s="18">
        <f t="shared" si="57"/>
        <v>0</v>
      </c>
      <c r="C546" s="44">
        <f t="shared" si="58"/>
        <v>0</v>
      </c>
      <c r="D546" s="6"/>
      <c r="E546" s="6"/>
      <c r="F546" s="6"/>
      <c r="G546" s="44">
        <f t="shared" si="59"/>
        <v>0</v>
      </c>
      <c r="H546" s="6"/>
      <c r="I546" s="6"/>
      <c r="J546" s="6"/>
      <c r="K546" s="44">
        <f t="shared" si="60"/>
        <v>0</v>
      </c>
      <c r="L546" s="6"/>
      <c r="M546" s="6"/>
      <c r="N546" s="6"/>
      <c r="O546" s="44">
        <f t="shared" si="61"/>
        <v>0</v>
      </c>
      <c r="P546" s="38"/>
      <c r="Q546" s="38"/>
      <c r="R546" s="38"/>
      <c r="S546" s="24" t="str">
        <f>IFERROR(INDEX(List!$D:$D,MATCH('Cash Flow_Rev'!$T546,List!$E:$E,0)),"")</f>
        <v/>
      </c>
      <c r="T546" s="2"/>
    </row>
    <row r="547" spans="2:20">
      <c r="B547" s="18">
        <f t="shared" si="57"/>
        <v>0</v>
      </c>
      <c r="C547" s="44">
        <f t="shared" si="58"/>
        <v>0</v>
      </c>
      <c r="D547" s="6"/>
      <c r="E547" s="6"/>
      <c r="F547" s="6"/>
      <c r="G547" s="44">
        <f t="shared" si="59"/>
        <v>0</v>
      </c>
      <c r="H547" s="6"/>
      <c r="I547" s="6"/>
      <c r="J547" s="6"/>
      <c r="K547" s="44">
        <f t="shared" si="60"/>
        <v>0</v>
      </c>
      <c r="L547" s="6"/>
      <c r="M547" s="6"/>
      <c r="N547" s="6"/>
      <c r="O547" s="44">
        <f t="shared" si="61"/>
        <v>0</v>
      </c>
      <c r="P547" s="38"/>
      <c r="Q547" s="38"/>
      <c r="R547" s="38"/>
      <c r="S547" s="24" t="str">
        <f>IFERROR(INDEX(List!$D:$D,MATCH('Cash Flow_Rev'!$T547,List!$E:$E,0)),"")</f>
        <v/>
      </c>
      <c r="T547" s="2"/>
    </row>
    <row r="548" spans="2:20">
      <c r="B548" s="18">
        <f t="shared" si="57"/>
        <v>0</v>
      </c>
      <c r="C548" s="44">
        <f t="shared" si="58"/>
        <v>0</v>
      </c>
      <c r="D548" s="6"/>
      <c r="E548" s="6"/>
      <c r="F548" s="6"/>
      <c r="G548" s="44">
        <f t="shared" si="59"/>
        <v>0</v>
      </c>
      <c r="H548" s="6"/>
      <c r="I548" s="6"/>
      <c r="J548" s="6"/>
      <c r="K548" s="44">
        <f t="shared" si="60"/>
        <v>0</v>
      </c>
      <c r="L548" s="6"/>
      <c r="M548" s="6"/>
      <c r="N548" s="6"/>
      <c r="O548" s="44">
        <f t="shared" si="61"/>
        <v>0</v>
      </c>
      <c r="P548" s="38"/>
      <c r="Q548" s="38"/>
      <c r="R548" s="38"/>
      <c r="S548" s="24" t="str">
        <f>IFERROR(INDEX(List!$D:$D,MATCH('Cash Flow_Rev'!$T548,List!$E:$E,0)),"")</f>
        <v/>
      </c>
      <c r="T548" s="2"/>
    </row>
    <row r="549" spans="2:20">
      <c r="B549" s="18">
        <f t="shared" si="57"/>
        <v>0</v>
      </c>
      <c r="C549" s="44">
        <f t="shared" si="58"/>
        <v>0</v>
      </c>
      <c r="D549" s="6"/>
      <c r="E549" s="6"/>
      <c r="F549" s="6"/>
      <c r="G549" s="44">
        <f t="shared" si="59"/>
        <v>0</v>
      </c>
      <c r="H549" s="6"/>
      <c r="I549" s="6"/>
      <c r="J549" s="6"/>
      <c r="K549" s="44">
        <f t="shared" si="60"/>
        <v>0</v>
      </c>
      <c r="L549" s="6"/>
      <c r="M549" s="6"/>
      <c r="N549" s="6"/>
      <c r="O549" s="44">
        <f t="shared" si="61"/>
        <v>0</v>
      </c>
      <c r="P549" s="38"/>
      <c r="Q549" s="38"/>
      <c r="R549" s="38"/>
      <c r="S549" s="24" t="str">
        <f>IFERROR(INDEX(List!$D:$D,MATCH('Cash Flow_Rev'!$T549,List!$E:$E,0)),"")</f>
        <v/>
      </c>
      <c r="T549" s="2"/>
    </row>
    <row r="550" spans="2:20">
      <c r="B550" s="18">
        <f t="shared" si="57"/>
        <v>0</v>
      </c>
      <c r="C550" s="44">
        <f t="shared" si="58"/>
        <v>0</v>
      </c>
      <c r="D550" s="6"/>
      <c r="E550" s="6"/>
      <c r="F550" s="6"/>
      <c r="G550" s="44">
        <f t="shared" si="59"/>
        <v>0</v>
      </c>
      <c r="H550" s="6"/>
      <c r="I550" s="6"/>
      <c r="J550" s="6"/>
      <c r="K550" s="44">
        <f t="shared" si="60"/>
        <v>0</v>
      </c>
      <c r="L550" s="6"/>
      <c r="M550" s="6"/>
      <c r="N550" s="6"/>
      <c r="O550" s="44">
        <f t="shared" si="61"/>
        <v>0</v>
      </c>
      <c r="P550" s="38"/>
      <c r="Q550" s="38"/>
      <c r="R550" s="38"/>
      <c r="S550" s="24" t="str">
        <f>IFERROR(INDEX(List!$D:$D,MATCH('Cash Flow_Rev'!$T550,List!$E:$E,0)),"")</f>
        <v/>
      </c>
      <c r="T550" s="2"/>
    </row>
    <row r="551" spans="2:20">
      <c r="B551" s="18">
        <f t="shared" si="57"/>
        <v>0</v>
      </c>
      <c r="C551" s="44">
        <f t="shared" si="58"/>
        <v>0</v>
      </c>
      <c r="D551" s="6"/>
      <c r="E551" s="6"/>
      <c r="F551" s="6"/>
      <c r="G551" s="44">
        <f t="shared" si="59"/>
        <v>0</v>
      </c>
      <c r="H551" s="6"/>
      <c r="I551" s="6"/>
      <c r="J551" s="6"/>
      <c r="K551" s="44">
        <f t="shared" si="60"/>
        <v>0</v>
      </c>
      <c r="L551" s="6"/>
      <c r="M551" s="6"/>
      <c r="N551" s="6"/>
      <c r="O551" s="44">
        <f t="shared" si="61"/>
        <v>0</v>
      </c>
      <c r="P551" s="38"/>
      <c r="Q551" s="38"/>
      <c r="R551" s="38"/>
      <c r="S551" s="24" t="str">
        <f>IFERROR(INDEX(List!$D:$D,MATCH('Cash Flow_Rev'!$T551,List!$E:$E,0)),"")</f>
        <v/>
      </c>
      <c r="T551" s="2"/>
    </row>
    <row r="552" spans="2:20">
      <c r="B552" s="18">
        <f t="shared" si="57"/>
        <v>0</v>
      </c>
      <c r="C552" s="44">
        <f t="shared" si="58"/>
        <v>0</v>
      </c>
      <c r="D552" s="6"/>
      <c r="E552" s="6"/>
      <c r="F552" s="6"/>
      <c r="G552" s="44">
        <f t="shared" si="59"/>
        <v>0</v>
      </c>
      <c r="H552" s="6"/>
      <c r="I552" s="6"/>
      <c r="J552" s="6"/>
      <c r="K552" s="44">
        <f t="shared" si="60"/>
        <v>0</v>
      </c>
      <c r="L552" s="6"/>
      <c r="M552" s="6"/>
      <c r="N552" s="6"/>
      <c r="O552" s="44">
        <f t="shared" si="61"/>
        <v>0</v>
      </c>
      <c r="P552" s="38"/>
      <c r="Q552" s="38"/>
      <c r="R552" s="38"/>
      <c r="S552" s="24" t="str">
        <f>IFERROR(INDEX(List!$D:$D,MATCH('Cash Flow_Rev'!$T552,List!$E:$E,0)),"")</f>
        <v/>
      </c>
      <c r="T552" s="2"/>
    </row>
    <row r="553" spans="2:20">
      <c r="B553" s="18">
        <f t="shared" si="57"/>
        <v>0</v>
      </c>
      <c r="C553" s="44">
        <f t="shared" si="58"/>
        <v>0</v>
      </c>
      <c r="D553" s="6"/>
      <c r="E553" s="6"/>
      <c r="F553" s="6"/>
      <c r="G553" s="44">
        <f t="shared" si="59"/>
        <v>0</v>
      </c>
      <c r="H553" s="6"/>
      <c r="I553" s="6"/>
      <c r="J553" s="6"/>
      <c r="K553" s="44">
        <f t="shared" si="60"/>
        <v>0</v>
      </c>
      <c r="L553" s="6"/>
      <c r="M553" s="6"/>
      <c r="N553" s="6"/>
      <c r="O553" s="44">
        <f t="shared" si="61"/>
        <v>0</v>
      </c>
      <c r="P553" s="38"/>
      <c r="Q553" s="38"/>
      <c r="R553" s="38"/>
      <c r="S553" s="24" t="str">
        <f>IFERROR(INDEX(List!$D:$D,MATCH('Cash Flow_Rev'!$T553,List!$E:$E,0)),"")</f>
        <v/>
      </c>
      <c r="T553" s="2"/>
    </row>
    <row r="554" spans="2:20">
      <c r="B554" s="18">
        <f t="shared" si="57"/>
        <v>0</v>
      </c>
      <c r="C554" s="44">
        <f t="shared" si="58"/>
        <v>0</v>
      </c>
      <c r="D554" s="6"/>
      <c r="E554" s="6"/>
      <c r="F554" s="6"/>
      <c r="G554" s="44">
        <f t="shared" si="59"/>
        <v>0</v>
      </c>
      <c r="H554" s="6"/>
      <c r="I554" s="6"/>
      <c r="J554" s="6"/>
      <c r="K554" s="44">
        <f t="shared" si="60"/>
        <v>0</v>
      </c>
      <c r="L554" s="6"/>
      <c r="M554" s="6"/>
      <c r="N554" s="6"/>
      <c r="O554" s="44">
        <f t="shared" si="61"/>
        <v>0</v>
      </c>
      <c r="P554" s="38"/>
      <c r="Q554" s="38"/>
      <c r="R554" s="38"/>
      <c r="S554" s="24" t="str">
        <f>IFERROR(INDEX(List!$D:$D,MATCH('Cash Flow_Rev'!$T554,List!$E:$E,0)),"")</f>
        <v/>
      </c>
      <c r="T554" s="2"/>
    </row>
    <row r="555" spans="2:20">
      <c r="B555" s="18">
        <f t="shared" si="57"/>
        <v>0</v>
      </c>
      <c r="C555" s="44">
        <f t="shared" si="58"/>
        <v>0</v>
      </c>
      <c r="D555" s="6"/>
      <c r="E555" s="6"/>
      <c r="F555" s="6"/>
      <c r="G555" s="44">
        <f t="shared" si="59"/>
        <v>0</v>
      </c>
      <c r="H555" s="6"/>
      <c r="I555" s="6"/>
      <c r="J555" s="6"/>
      <c r="K555" s="44">
        <f t="shared" si="60"/>
        <v>0</v>
      </c>
      <c r="L555" s="6"/>
      <c r="M555" s="6"/>
      <c r="N555" s="6"/>
      <c r="O555" s="44">
        <f t="shared" si="61"/>
        <v>0</v>
      </c>
      <c r="P555" s="38"/>
      <c r="Q555" s="38"/>
      <c r="R555" s="38"/>
      <c r="S555" s="24" t="str">
        <f>IFERROR(INDEX(List!$D:$D,MATCH('Cash Flow_Rev'!$T555,List!$E:$E,0)),"")</f>
        <v/>
      </c>
      <c r="T555" s="2"/>
    </row>
    <row r="556" spans="2:20">
      <c r="B556" s="18">
        <f t="shared" si="57"/>
        <v>0</v>
      </c>
      <c r="C556" s="44">
        <f t="shared" si="58"/>
        <v>0</v>
      </c>
      <c r="D556" s="6"/>
      <c r="E556" s="6"/>
      <c r="F556" s="6"/>
      <c r="G556" s="44">
        <f t="shared" si="59"/>
        <v>0</v>
      </c>
      <c r="H556" s="6"/>
      <c r="I556" s="6"/>
      <c r="J556" s="6"/>
      <c r="K556" s="44">
        <f t="shared" si="60"/>
        <v>0</v>
      </c>
      <c r="L556" s="6"/>
      <c r="M556" s="6"/>
      <c r="N556" s="6"/>
      <c r="O556" s="44">
        <f t="shared" si="61"/>
        <v>0</v>
      </c>
      <c r="P556" s="38"/>
      <c r="Q556" s="38"/>
      <c r="R556" s="38"/>
      <c r="S556" s="24" t="str">
        <f>IFERROR(INDEX(List!$D:$D,MATCH('Cash Flow_Rev'!$T556,List!$E:$E,0)),"")</f>
        <v/>
      </c>
      <c r="T556" s="2"/>
    </row>
    <row r="557" spans="2:20">
      <c r="B557" s="18">
        <f t="shared" si="57"/>
        <v>0</v>
      </c>
      <c r="C557" s="44">
        <f t="shared" si="58"/>
        <v>0</v>
      </c>
      <c r="D557" s="6"/>
      <c r="E557" s="6"/>
      <c r="F557" s="6"/>
      <c r="G557" s="44">
        <f t="shared" si="59"/>
        <v>0</v>
      </c>
      <c r="H557" s="6"/>
      <c r="I557" s="6"/>
      <c r="J557" s="6"/>
      <c r="K557" s="44">
        <f t="shared" si="60"/>
        <v>0</v>
      </c>
      <c r="L557" s="6"/>
      <c r="M557" s="6"/>
      <c r="N557" s="6"/>
      <c r="O557" s="44">
        <f t="shared" si="61"/>
        <v>0</v>
      </c>
      <c r="P557" s="38"/>
      <c r="Q557" s="38"/>
      <c r="R557" s="38"/>
      <c r="S557" s="24" t="str">
        <f>IFERROR(INDEX(List!$D:$D,MATCH('Cash Flow_Rev'!$T557,List!$E:$E,0)),"")</f>
        <v/>
      </c>
      <c r="T557" s="2"/>
    </row>
    <row r="558" spans="2:20">
      <c r="B558" s="18">
        <f t="shared" si="57"/>
        <v>0</v>
      </c>
      <c r="C558" s="44">
        <f t="shared" si="58"/>
        <v>0</v>
      </c>
      <c r="D558" s="6"/>
      <c r="E558" s="6"/>
      <c r="F558" s="6"/>
      <c r="G558" s="44">
        <f t="shared" si="59"/>
        <v>0</v>
      </c>
      <c r="H558" s="6"/>
      <c r="I558" s="6"/>
      <c r="J558" s="6"/>
      <c r="K558" s="44">
        <f t="shared" si="60"/>
        <v>0</v>
      </c>
      <c r="L558" s="6"/>
      <c r="M558" s="6"/>
      <c r="N558" s="6"/>
      <c r="O558" s="44">
        <f t="shared" si="61"/>
        <v>0</v>
      </c>
      <c r="P558" s="38"/>
      <c r="Q558" s="38"/>
      <c r="R558" s="38"/>
      <c r="S558" s="24" t="str">
        <f>IFERROR(INDEX(List!$D:$D,MATCH('Cash Flow_Rev'!$T558,List!$E:$E,0)),"")</f>
        <v/>
      </c>
      <c r="T558" s="2"/>
    </row>
    <row r="559" spans="2:20">
      <c r="B559" s="18">
        <f t="shared" si="57"/>
        <v>0</v>
      </c>
      <c r="C559" s="44">
        <f t="shared" si="58"/>
        <v>0</v>
      </c>
      <c r="D559" s="6"/>
      <c r="E559" s="6"/>
      <c r="F559" s="6"/>
      <c r="G559" s="44">
        <f t="shared" si="59"/>
        <v>0</v>
      </c>
      <c r="H559" s="6"/>
      <c r="I559" s="6"/>
      <c r="J559" s="6"/>
      <c r="K559" s="44">
        <f t="shared" si="60"/>
        <v>0</v>
      </c>
      <c r="L559" s="6"/>
      <c r="M559" s="6"/>
      <c r="N559" s="6"/>
      <c r="O559" s="44">
        <f t="shared" si="61"/>
        <v>0</v>
      </c>
      <c r="P559" s="38"/>
      <c r="Q559" s="38"/>
      <c r="R559" s="38"/>
      <c r="S559" s="24" t="str">
        <f>IFERROR(INDEX(List!$D:$D,MATCH('Cash Flow_Rev'!$T559,List!$E:$E,0)),"")</f>
        <v/>
      </c>
      <c r="T559" s="2"/>
    </row>
    <row r="560" spans="2:20">
      <c r="B560" s="18">
        <f t="shared" si="57"/>
        <v>0</v>
      </c>
      <c r="C560" s="44">
        <f t="shared" si="58"/>
        <v>0</v>
      </c>
      <c r="D560" s="6"/>
      <c r="E560" s="6"/>
      <c r="F560" s="6"/>
      <c r="G560" s="44">
        <f t="shared" si="59"/>
        <v>0</v>
      </c>
      <c r="H560" s="6"/>
      <c r="I560" s="6"/>
      <c r="J560" s="6"/>
      <c r="K560" s="44">
        <f t="shared" si="60"/>
        <v>0</v>
      </c>
      <c r="L560" s="6"/>
      <c r="M560" s="6"/>
      <c r="N560" s="6"/>
      <c r="O560" s="44">
        <f t="shared" si="61"/>
        <v>0</v>
      </c>
      <c r="P560" s="38"/>
      <c r="Q560" s="38"/>
      <c r="R560" s="38"/>
      <c r="S560" s="24" t="str">
        <f>IFERROR(INDEX(List!$D:$D,MATCH('Cash Flow_Rev'!$T560,List!$E:$E,0)),"")</f>
        <v/>
      </c>
      <c r="T560" s="2"/>
    </row>
    <row r="561" spans="2:20">
      <c r="B561" s="18">
        <f t="shared" si="57"/>
        <v>0</v>
      </c>
      <c r="C561" s="44">
        <f t="shared" si="58"/>
        <v>0</v>
      </c>
      <c r="D561" s="6"/>
      <c r="E561" s="6"/>
      <c r="F561" s="6"/>
      <c r="G561" s="44">
        <f t="shared" si="59"/>
        <v>0</v>
      </c>
      <c r="H561" s="6"/>
      <c r="I561" s="6"/>
      <c r="J561" s="6"/>
      <c r="K561" s="44">
        <f t="shared" si="60"/>
        <v>0</v>
      </c>
      <c r="L561" s="6"/>
      <c r="M561" s="6"/>
      <c r="N561" s="6"/>
      <c r="O561" s="44">
        <f t="shared" si="61"/>
        <v>0</v>
      </c>
      <c r="P561" s="38"/>
      <c r="Q561" s="38"/>
      <c r="R561" s="38"/>
      <c r="S561" s="24" t="str">
        <f>IFERROR(INDEX(List!$D:$D,MATCH('Cash Flow_Rev'!$T561,List!$E:$E,0)),"")</f>
        <v/>
      </c>
      <c r="T561" s="2"/>
    </row>
    <row r="562" spans="2:20">
      <c r="B562" s="18">
        <f t="shared" si="57"/>
        <v>0</v>
      </c>
      <c r="C562" s="44">
        <f t="shared" si="58"/>
        <v>0</v>
      </c>
      <c r="D562" s="6"/>
      <c r="E562" s="6"/>
      <c r="F562" s="6"/>
      <c r="G562" s="44">
        <f t="shared" si="59"/>
        <v>0</v>
      </c>
      <c r="H562" s="6"/>
      <c r="I562" s="6"/>
      <c r="J562" s="6"/>
      <c r="K562" s="44">
        <f t="shared" si="60"/>
        <v>0</v>
      </c>
      <c r="L562" s="6"/>
      <c r="M562" s="6"/>
      <c r="N562" s="6"/>
      <c r="O562" s="44">
        <f t="shared" si="61"/>
        <v>0</v>
      </c>
      <c r="P562" s="38"/>
      <c r="Q562" s="38"/>
      <c r="R562" s="38"/>
      <c r="S562" s="24" t="str">
        <f>IFERROR(INDEX(List!$D:$D,MATCH('Cash Flow_Rev'!$T562,List!$E:$E,0)),"")</f>
        <v/>
      </c>
      <c r="T562" s="2"/>
    </row>
    <row r="563" spans="2:20">
      <c r="B563" s="18">
        <f t="shared" si="57"/>
        <v>0</v>
      </c>
      <c r="C563" s="44">
        <f t="shared" si="58"/>
        <v>0</v>
      </c>
      <c r="D563" s="6"/>
      <c r="E563" s="6"/>
      <c r="F563" s="6"/>
      <c r="G563" s="44">
        <f t="shared" si="59"/>
        <v>0</v>
      </c>
      <c r="H563" s="6"/>
      <c r="I563" s="6"/>
      <c r="J563" s="6"/>
      <c r="K563" s="44">
        <f t="shared" si="60"/>
        <v>0</v>
      </c>
      <c r="L563" s="6"/>
      <c r="M563" s="6"/>
      <c r="N563" s="6"/>
      <c r="O563" s="44">
        <f t="shared" si="61"/>
        <v>0</v>
      </c>
      <c r="P563" s="38"/>
      <c r="Q563" s="38"/>
      <c r="R563" s="38"/>
      <c r="S563" s="24" t="str">
        <f>IFERROR(INDEX(List!$D:$D,MATCH('Cash Flow_Rev'!$T563,List!$E:$E,0)),"")</f>
        <v/>
      </c>
      <c r="T563" s="2"/>
    </row>
    <row r="564" spans="2:20">
      <c r="B564" s="18">
        <f t="shared" si="57"/>
        <v>0</v>
      </c>
      <c r="C564" s="44">
        <f t="shared" si="58"/>
        <v>0</v>
      </c>
      <c r="D564" s="6"/>
      <c r="E564" s="6"/>
      <c r="F564" s="6"/>
      <c r="G564" s="44">
        <f t="shared" si="59"/>
        <v>0</v>
      </c>
      <c r="H564" s="6"/>
      <c r="I564" s="6"/>
      <c r="J564" s="6"/>
      <c r="K564" s="44">
        <f t="shared" si="60"/>
        <v>0</v>
      </c>
      <c r="L564" s="6"/>
      <c r="M564" s="6"/>
      <c r="N564" s="6"/>
      <c r="O564" s="44">
        <f t="shared" si="61"/>
        <v>0</v>
      </c>
      <c r="P564" s="38"/>
      <c r="Q564" s="38"/>
      <c r="R564" s="38"/>
      <c r="S564" s="24" t="str">
        <f>IFERROR(INDEX(List!$D:$D,MATCH('Cash Flow_Rev'!$T564,List!$E:$E,0)),"")</f>
        <v/>
      </c>
      <c r="T564" s="2"/>
    </row>
    <row r="565" spans="2:20">
      <c r="B565" s="18">
        <f t="shared" si="57"/>
        <v>0</v>
      </c>
      <c r="C565" s="44">
        <f t="shared" si="58"/>
        <v>0</v>
      </c>
      <c r="D565" s="6"/>
      <c r="E565" s="6"/>
      <c r="F565" s="6"/>
      <c r="G565" s="44">
        <f t="shared" si="59"/>
        <v>0</v>
      </c>
      <c r="H565" s="6"/>
      <c r="I565" s="6"/>
      <c r="J565" s="6"/>
      <c r="K565" s="44">
        <f t="shared" si="60"/>
        <v>0</v>
      </c>
      <c r="L565" s="6"/>
      <c r="M565" s="6"/>
      <c r="N565" s="6"/>
      <c r="O565" s="44">
        <f t="shared" si="61"/>
        <v>0</v>
      </c>
      <c r="P565" s="38"/>
      <c r="Q565" s="38"/>
      <c r="R565" s="38"/>
      <c r="S565" s="24" t="str">
        <f>IFERROR(INDEX(List!$D:$D,MATCH('Cash Flow_Rev'!$T565,List!$E:$E,0)),"")</f>
        <v/>
      </c>
      <c r="T565" s="2"/>
    </row>
    <row r="566" spans="2:20">
      <c r="B566" s="18">
        <f t="shared" si="57"/>
        <v>0</v>
      </c>
      <c r="C566" s="44">
        <f t="shared" si="58"/>
        <v>0</v>
      </c>
      <c r="D566" s="6"/>
      <c r="E566" s="6"/>
      <c r="F566" s="6"/>
      <c r="G566" s="44">
        <f t="shared" si="59"/>
        <v>0</v>
      </c>
      <c r="H566" s="6"/>
      <c r="I566" s="6"/>
      <c r="J566" s="6"/>
      <c r="K566" s="44">
        <f t="shared" si="60"/>
        <v>0</v>
      </c>
      <c r="L566" s="6"/>
      <c r="M566" s="6"/>
      <c r="N566" s="6"/>
      <c r="O566" s="44">
        <f t="shared" si="61"/>
        <v>0</v>
      </c>
      <c r="P566" s="38"/>
      <c r="Q566" s="38"/>
      <c r="R566" s="38"/>
      <c r="S566" s="24" t="str">
        <f>IFERROR(INDEX(List!$D:$D,MATCH('Cash Flow_Rev'!$T566,List!$E:$E,0)),"")</f>
        <v/>
      </c>
      <c r="T566" s="2"/>
    </row>
    <row r="567" spans="2:20">
      <c r="B567" s="18">
        <f t="shared" si="57"/>
        <v>0</v>
      </c>
      <c r="C567" s="44">
        <f t="shared" si="58"/>
        <v>0</v>
      </c>
      <c r="D567" s="6"/>
      <c r="E567" s="6"/>
      <c r="F567" s="6"/>
      <c r="G567" s="44">
        <f t="shared" si="59"/>
        <v>0</v>
      </c>
      <c r="H567" s="6"/>
      <c r="I567" s="6"/>
      <c r="J567" s="6"/>
      <c r="K567" s="44">
        <f t="shared" si="60"/>
        <v>0</v>
      </c>
      <c r="L567" s="6"/>
      <c r="M567" s="6"/>
      <c r="N567" s="6"/>
      <c r="O567" s="44">
        <f t="shared" si="61"/>
        <v>0</v>
      </c>
      <c r="P567" s="38"/>
      <c r="Q567" s="38"/>
      <c r="R567" s="38"/>
      <c r="S567" s="24" t="str">
        <f>IFERROR(INDEX(List!$D:$D,MATCH('Cash Flow_Rev'!$T567,List!$E:$E,0)),"")</f>
        <v/>
      </c>
      <c r="T567" s="2"/>
    </row>
    <row r="568" spans="2:20">
      <c r="B568" s="18">
        <f t="shared" si="57"/>
        <v>0</v>
      </c>
      <c r="C568" s="44">
        <f t="shared" si="58"/>
        <v>0</v>
      </c>
      <c r="D568" s="6"/>
      <c r="E568" s="6"/>
      <c r="F568" s="6"/>
      <c r="G568" s="44">
        <f t="shared" si="59"/>
        <v>0</v>
      </c>
      <c r="H568" s="6"/>
      <c r="I568" s="6"/>
      <c r="J568" s="6"/>
      <c r="K568" s="44">
        <f t="shared" si="60"/>
        <v>0</v>
      </c>
      <c r="L568" s="6"/>
      <c r="M568" s="6"/>
      <c r="N568" s="6"/>
      <c r="O568" s="44">
        <f t="shared" si="61"/>
        <v>0</v>
      </c>
      <c r="P568" s="38"/>
      <c r="Q568" s="38"/>
      <c r="R568" s="38"/>
      <c r="S568" s="24" t="str">
        <f>IFERROR(INDEX(List!$D:$D,MATCH('Cash Flow_Rev'!$T568,List!$E:$E,0)),"")</f>
        <v/>
      </c>
      <c r="T568" s="2"/>
    </row>
    <row r="569" spans="2:20">
      <c r="B569" s="18">
        <f t="shared" si="57"/>
        <v>0</v>
      </c>
      <c r="C569" s="44">
        <f t="shared" si="58"/>
        <v>0</v>
      </c>
      <c r="D569" s="6"/>
      <c r="E569" s="6"/>
      <c r="F569" s="6"/>
      <c r="G569" s="44">
        <f t="shared" si="59"/>
        <v>0</v>
      </c>
      <c r="H569" s="6"/>
      <c r="I569" s="6"/>
      <c r="J569" s="6"/>
      <c r="K569" s="44">
        <f t="shared" si="60"/>
        <v>0</v>
      </c>
      <c r="L569" s="6"/>
      <c r="M569" s="6"/>
      <c r="N569" s="6"/>
      <c r="O569" s="44">
        <f t="shared" si="61"/>
        <v>0</v>
      </c>
      <c r="P569" s="38"/>
      <c r="Q569" s="38"/>
      <c r="R569" s="38"/>
      <c r="S569" s="24" t="str">
        <f>IFERROR(INDEX(List!$D:$D,MATCH('Cash Flow_Rev'!$T569,List!$E:$E,0)),"")</f>
        <v/>
      </c>
      <c r="T569" s="2"/>
    </row>
    <row r="570" spans="2:20">
      <c r="B570" s="18">
        <f t="shared" si="57"/>
        <v>0</v>
      </c>
      <c r="C570" s="44">
        <f t="shared" si="58"/>
        <v>0</v>
      </c>
      <c r="D570" s="6"/>
      <c r="E570" s="6"/>
      <c r="F570" s="6"/>
      <c r="G570" s="44">
        <f t="shared" si="59"/>
        <v>0</v>
      </c>
      <c r="H570" s="6"/>
      <c r="I570" s="6"/>
      <c r="J570" s="6"/>
      <c r="K570" s="44">
        <f t="shared" si="60"/>
        <v>0</v>
      </c>
      <c r="L570" s="6"/>
      <c r="M570" s="6"/>
      <c r="N570" s="6"/>
      <c r="O570" s="44">
        <f t="shared" si="61"/>
        <v>0</v>
      </c>
      <c r="P570" s="38"/>
      <c r="Q570" s="38"/>
      <c r="R570" s="38"/>
      <c r="S570" s="24" t="str">
        <f>IFERROR(INDEX(List!$D:$D,MATCH('Cash Flow_Rev'!$T570,List!$E:$E,0)),"")</f>
        <v/>
      </c>
      <c r="T570" s="2"/>
    </row>
    <row r="571" spans="2:20">
      <c r="B571" s="18">
        <f t="shared" si="57"/>
        <v>0</v>
      </c>
      <c r="C571" s="44">
        <f t="shared" si="58"/>
        <v>0</v>
      </c>
      <c r="D571" s="6"/>
      <c r="E571" s="6"/>
      <c r="F571" s="6"/>
      <c r="G571" s="44">
        <f t="shared" si="59"/>
        <v>0</v>
      </c>
      <c r="H571" s="6"/>
      <c r="I571" s="6"/>
      <c r="J571" s="6"/>
      <c r="K571" s="44">
        <f t="shared" si="60"/>
        <v>0</v>
      </c>
      <c r="L571" s="6"/>
      <c r="M571" s="6"/>
      <c r="N571" s="6"/>
      <c r="O571" s="44">
        <f t="shared" si="61"/>
        <v>0</v>
      </c>
      <c r="P571" s="38"/>
      <c r="Q571" s="38"/>
      <c r="R571" s="38"/>
      <c r="S571" s="24" t="str">
        <f>IFERROR(INDEX(List!$D:$D,MATCH('Cash Flow_Rev'!$T571,List!$E:$E,0)),"")</f>
        <v/>
      </c>
      <c r="T571" s="2"/>
    </row>
    <row r="572" spans="2:20">
      <c r="B572" s="18">
        <f t="shared" si="57"/>
        <v>0</v>
      </c>
      <c r="C572" s="44">
        <f t="shared" si="58"/>
        <v>0</v>
      </c>
      <c r="D572" s="6"/>
      <c r="E572" s="6"/>
      <c r="F572" s="6"/>
      <c r="G572" s="44">
        <f t="shared" si="59"/>
        <v>0</v>
      </c>
      <c r="H572" s="6"/>
      <c r="I572" s="6"/>
      <c r="J572" s="6"/>
      <c r="K572" s="44">
        <f t="shared" si="60"/>
        <v>0</v>
      </c>
      <c r="L572" s="6"/>
      <c r="M572" s="6"/>
      <c r="N572" s="6"/>
      <c r="O572" s="44">
        <f t="shared" si="61"/>
        <v>0</v>
      </c>
      <c r="P572" s="38"/>
      <c r="Q572" s="38"/>
      <c r="R572" s="38"/>
      <c r="S572" s="24" t="str">
        <f>IFERROR(INDEX(List!$D:$D,MATCH('Cash Flow_Rev'!$T572,List!$E:$E,0)),"")</f>
        <v/>
      </c>
      <c r="T572" s="2"/>
    </row>
    <row r="573" spans="2:20">
      <c r="B573" s="18">
        <f t="shared" si="57"/>
        <v>0</v>
      </c>
      <c r="C573" s="44">
        <f t="shared" si="58"/>
        <v>0</v>
      </c>
      <c r="D573" s="6"/>
      <c r="E573" s="6"/>
      <c r="F573" s="6"/>
      <c r="G573" s="44">
        <f t="shared" si="59"/>
        <v>0</v>
      </c>
      <c r="H573" s="6"/>
      <c r="I573" s="6"/>
      <c r="J573" s="6"/>
      <c r="K573" s="44">
        <f t="shared" si="60"/>
        <v>0</v>
      </c>
      <c r="L573" s="6"/>
      <c r="M573" s="6"/>
      <c r="N573" s="6"/>
      <c r="O573" s="44">
        <f t="shared" si="61"/>
        <v>0</v>
      </c>
      <c r="P573" s="38"/>
      <c r="Q573" s="38"/>
      <c r="R573" s="38"/>
      <c r="S573" s="24" t="str">
        <f>IFERROR(INDEX(List!$D:$D,MATCH('Cash Flow_Rev'!$T573,List!$E:$E,0)),"")</f>
        <v/>
      </c>
      <c r="T573" s="2"/>
    </row>
    <row r="574" spans="2:20">
      <c r="B574" s="18">
        <f t="shared" si="57"/>
        <v>0</v>
      </c>
      <c r="C574" s="44">
        <f t="shared" si="58"/>
        <v>0</v>
      </c>
      <c r="D574" s="6"/>
      <c r="E574" s="6"/>
      <c r="F574" s="6"/>
      <c r="G574" s="44">
        <f t="shared" si="59"/>
        <v>0</v>
      </c>
      <c r="H574" s="6"/>
      <c r="I574" s="6"/>
      <c r="J574" s="6"/>
      <c r="K574" s="44">
        <f t="shared" si="60"/>
        <v>0</v>
      </c>
      <c r="L574" s="6"/>
      <c r="M574" s="6"/>
      <c r="N574" s="6"/>
      <c r="O574" s="44">
        <f t="shared" si="61"/>
        <v>0</v>
      </c>
      <c r="P574" s="38"/>
      <c r="Q574" s="38"/>
      <c r="R574" s="38"/>
      <c r="S574" s="24" t="str">
        <f>IFERROR(INDEX(List!$D:$D,MATCH('Cash Flow_Rev'!$T574,List!$E:$E,0)),"")</f>
        <v/>
      </c>
      <c r="T574" s="2"/>
    </row>
    <row r="575" spans="2:20">
      <c r="B575" s="18">
        <f t="shared" si="57"/>
        <v>0</v>
      </c>
      <c r="C575" s="44">
        <f t="shared" si="58"/>
        <v>0</v>
      </c>
      <c r="D575" s="6"/>
      <c r="E575" s="6"/>
      <c r="F575" s="6"/>
      <c r="G575" s="44">
        <f t="shared" si="59"/>
        <v>0</v>
      </c>
      <c r="H575" s="6"/>
      <c r="I575" s="6"/>
      <c r="J575" s="6"/>
      <c r="K575" s="44">
        <f t="shared" si="60"/>
        <v>0</v>
      </c>
      <c r="L575" s="6"/>
      <c r="M575" s="6"/>
      <c r="N575" s="6"/>
      <c r="O575" s="44">
        <f t="shared" si="61"/>
        <v>0</v>
      </c>
      <c r="P575" s="38"/>
      <c r="Q575" s="38"/>
      <c r="R575" s="38"/>
      <c r="S575" s="24" t="str">
        <f>IFERROR(INDEX(List!$D:$D,MATCH('Cash Flow_Rev'!$T575,List!$E:$E,0)),"")</f>
        <v/>
      </c>
      <c r="T575" s="2"/>
    </row>
    <row r="576" spans="2:20">
      <c r="B576" s="18">
        <f t="shared" si="57"/>
        <v>0</v>
      </c>
      <c r="C576" s="44">
        <f t="shared" si="58"/>
        <v>0</v>
      </c>
      <c r="D576" s="6"/>
      <c r="E576" s="6"/>
      <c r="F576" s="6"/>
      <c r="G576" s="44">
        <f t="shared" si="59"/>
        <v>0</v>
      </c>
      <c r="H576" s="6"/>
      <c r="I576" s="6"/>
      <c r="J576" s="6"/>
      <c r="K576" s="44">
        <f t="shared" si="60"/>
        <v>0</v>
      </c>
      <c r="L576" s="6"/>
      <c r="M576" s="6"/>
      <c r="N576" s="6"/>
      <c r="O576" s="44">
        <f t="shared" si="61"/>
        <v>0</v>
      </c>
      <c r="P576" s="38"/>
      <c r="Q576" s="38"/>
      <c r="R576" s="38"/>
      <c r="S576" s="24" t="str">
        <f>IFERROR(INDEX(List!$D:$D,MATCH('Cash Flow_Rev'!$T576,List!$E:$E,0)),"")</f>
        <v/>
      </c>
      <c r="T576" s="2"/>
    </row>
    <row r="577" spans="2:20">
      <c r="B577" s="18">
        <f t="shared" si="57"/>
        <v>0</v>
      </c>
      <c r="C577" s="44">
        <f t="shared" si="58"/>
        <v>0</v>
      </c>
      <c r="D577" s="6"/>
      <c r="E577" s="6"/>
      <c r="F577" s="6"/>
      <c r="G577" s="44">
        <f t="shared" si="59"/>
        <v>0</v>
      </c>
      <c r="H577" s="6"/>
      <c r="I577" s="6"/>
      <c r="J577" s="6"/>
      <c r="K577" s="44">
        <f t="shared" si="60"/>
        <v>0</v>
      </c>
      <c r="L577" s="6"/>
      <c r="M577" s="6"/>
      <c r="N577" s="6"/>
      <c r="O577" s="44">
        <f t="shared" si="61"/>
        <v>0</v>
      </c>
      <c r="P577" s="38"/>
      <c r="Q577" s="38"/>
      <c r="R577" s="38"/>
      <c r="S577" s="24" t="str">
        <f>IFERROR(INDEX(List!$D:$D,MATCH('Cash Flow_Rev'!$T577,List!$E:$E,0)),"")</f>
        <v/>
      </c>
      <c r="T577" s="2"/>
    </row>
    <row r="578" spans="2:20">
      <c r="B578" s="18">
        <f t="shared" si="57"/>
        <v>0</v>
      </c>
      <c r="C578" s="44">
        <f t="shared" si="58"/>
        <v>0</v>
      </c>
      <c r="D578" s="6"/>
      <c r="E578" s="6"/>
      <c r="F578" s="6"/>
      <c r="G578" s="44">
        <f t="shared" si="59"/>
        <v>0</v>
      </c>
      <c r="H578" s="6"/>
      <c r="I578" s="6"/>
      <c r="J578" s="6"/>
      <c r="K578" s="44">
        <f t="shared" si="60"/>
        <v>0</v>
      </c>
      <c r="L578" s="6"/>
      <c r="M578" s="6"/>
      <c r="N578" s="6"/>
      <c r="O578" s="44">
        <f t="shared" si="61"/>
        <v>0</v>
      </c>
      <c r="P578" s="38"/>
      <c r="Q578" s="38"/>
      <c r="R578" s="38"/>
      <c r="S578" s="24" t="str">
        <f>IFERROR(INDEX(List!$D:$D,MATCH('Cash Flow_Rev'!$T578,List!$E:$E,0)),"")</f>
        <v/>
      </c>
      <c r="T578" s="2"/>
    </row>
    <row r="579" spans="2:20">
      <c r="B579" s="18">
        <f t="shared" si="57"/>
        <v>0</v>
      </c>
      <c r="C579" s="44">
        <f t="shared" si="58"/>
        <v>0</v>
      </c>
      <c r="D579" s="6"/>
      <c r="E579" s="6"/>
      <c r="F579" s="6"/>
      <c r="G579" s="44">
        <f t="shared" si="59"/>
        <v>0</v>
      </c>
      <c r="H579" s="6"/>
      <c r="I579" s="6"/>
      <c r="J579" s="6"/>
      <c r="K579" s="44">
        <f t="shared" si="60"/>
        <v>0</v>
      </c>
      <c r="L579" s="6"/>
      <c r="M579" s="6"/>
      <c r="N579" s="6"/>
      <c r="O579" s="44">
        <f t="shared" si="61"/>
        <v>0</v>
      </c>
      <c r="P579" s="38"/>
      <c r="Q579" s="38"/>
      <c r="R579" s="38"/>
      <c r="S579" s="24" t="str">
        <f>IFERROR(INDEX(List!$D:$D,MATCH('Cash Flow_Rev'!$T579,List!$E:$E,0)),"")</f>
        <v/>
      </c>
      <c r="T579" s="2"/>
    </row>
    <row r="580" spans="2:20">
      <c r="B580" s="18">
        <f t="shared" si="57"/>
        <v>0</v>
      </c>
      <c r="C580" s="44">
        <f t="shared" si="58"/>
        <v>0</v>
      </c>
      <c r="D580" s="6"/>
      <c r="E580" s="6"/>
      <c r="F580" s="6"/>
      <c r="G580" s="44">
        <f t="shared" si="59"/>
        <v>0</v>
      </c>
      <c r="H580" s="6"/>
      <c r="I580" s="6"/>
      <c r="J580" s="6"/>
      <c r="K580" s="44">
        <f t="shared" si="60"/>
        <v>0</v>
      </c>
      <c r="L580" s="6"/>
      <c r="M580" s="6"/>
      <c r="N580" s="6"/>
      <c r="O580" s="44">
        <f t="shared" si="61"/>
        <v>0</v>
      </c>
      <c r="P580" s="38"/>
      <c r="Q580" s="38"/>
      <c r="R580" s="38"/>
      <c r="S580" s="24" t="str">
        <f>IFERROR(INDEX(List!$D:$D,MATCH('Cash Flow_Rev'!$T580,List!$E:$E,0)),"")</f>
        <v/>
      </c>
      <c r="T580" s="2"/>
    </row>
    <row r="581" spans="2:20">
      <c r="B581" s="18">
        <f t="shared" si="57"/>
        <v>0</v>
      </c>
      <c r="C581" s="44">
        <f t="shared" si="58"/>
        <v>0</v>
      </c>
      <c r="D581" s="6"/>
      <c r="E581" s="6"/>
      <c r="F581" s="6"/>
      <c r="G581" s="44">
        <f t="shared" si="59"/>
        <v>0</v>
      </c>
      <c r="H581" s="6"/>
      <c r="I581" s="6"/>
      <c r="J581" s="6"/>
      <c r="K581" s="44">
        <f t="shared" si="60"/>
        <v>0</v>
      </c>
      <c r="L581" s="6"/>
      <c r="M581" s="6"/>
      <c r="N581" s="6"/>
      <c r="O581" s="44">
        <f t="shared" si="61"/>
        <v>0</v>
      </c>
      <c r="P581" s="38"/>
      <c r="Q581" s="38"/>
      <c r="R581" s="38"/>
      <c r="S581" s="24" t="str">
        <f>IFERROR(INDEX(List!$D:$D,MATCH('Cash Flow_Rev'!$T581,List!$E:$E,0)),"")</f>
        <v/>
      </c>
      <c r="T581" s="2"/>
    </row>
    <row r="582" spans="2:20">
      <c r="B582" s="18">
        <f t="shared" si="57"/>
        <v>0</v>
      </c>
      <c r="C582" s="44">
        <f t="shared" si="58"/>
        <v>0</v>
      </c>
      <c r="D582" s="6"/>
      <c r="E582" s="6"/>
      <c r="F582" s="6"/>
      <c r="G582" s="44">
        <f t="shared" si="59"/>
        <v>0</v>
      </c>
      <c r="H582" s="6"/>
      <c r="I582" s="6"/>
      <c r="J582" s="6"/>
      <c r="K582" s="44">
        <f t="shared" si="60"/>
        <v>0</v>
      </c>
      <c r="L582" s="6"/>
      <c r="M582" s="6"/>
      <c r="N582" s="6"/>
      <c r="O582" s="44">
        <f t="shared" si="61"/>
        <v>0</v>
      </c>
      <c r="P582" s="38"/>
      <c r="Q582" s="38"/>
      <c r="R582" s="38"/>
      <c r="S582" s="24" t="str">
        <f>IFERROR(INDEX(List!$D:$D,MATCH('Cash Flow_Rev'!$T582,List!$E:$E,0)),"")</f>
        <v/>
      </c>
      <c r="T582" s="2"/>
    </row>
    <row r="583" spans="2:20">
      <c r="B583" s="18">
        <f t="shared" ref="B583:B646" si="62">O583+K583+G583+C583</f>
        <v>0</v>
      </c>
      <c r="C583" s="44">
        <f t="shared" ref="C583:C646" si="63">SUM(D583:F583)</f>
        <v>0</v>
      </c>
      <c r="D583" s="6"/>
      <c r="E583" s="6"/>
      <c r="F583" s="6"/>
      <c r="G583" s="44">
        <f t="shared" ref="G583:G646" si="64">SUM(H583:J583)</f>
        <v>0</v>
      </c>
      <c r="H583" s="6"/>
      <c r="I583" s="6"/>
      <c r="J583" s="6"/>
      <c r="K583" s="44">
        <f t="shared" ref="K583:K646" si="65">SUM(L583:N583)</f>
        <v>0</v>
      </c>
      <c r="L583" s="6"/>
      <c r="M583" s="6"/>
      <c r="N583" s="6"/>
      <c r="O583" s="44">
        <f t="shared" ref="O583:O646" si="66">SUM(P583:R583)</f>
        <v>0</v>
      </c>
      <c r="P583" s="38"/>
      <c r="Q583" s="38"/>
      <c r="R583" s="38"/>
      <c r="S583" s="24" t="str">
        <f>IFERROR(INDEX(List!$D:$D,MATCH('Cash Flow_Rev'!$T583,List!$E:$E,0)),"")</f>
        <v/>
      </c>
      <c r="T583" s="2"/>
    </row>
    <row r="584" spans="2:20">
      <c r="B584" s="18">
        <f t="shared" si="62"/>
        <v>0</v>
      </c>
      <c r="C584" s="44">
        <f t="shared" si="63"/>
        <v>0</v>
      </c>
      <c r="D584" s="6"/>
      <c r="E584" s="6"/>
      <c r="F584" s="6"/>
      <c r="G584" s="44">
        <f t="shared" si="64"/>
        <v>0</v>
      </c>
      <c r="H584" s="6"/>
      <c r="I584" s="6"/>
      <c r="J584" s="6"/>
      <c r="K584" s="44">
        <f t="shared" si="65"/>
        <v>0</v>
      </c>
      <c r="L584" s="6"/>
      <c r="M584" s="6"/>
      <c r="N584" s="6"/>
      <c r="O584" s="44">
        <f t="shared" si="66"/>
        <v>0</v>
      </c>
      <c r="P584" s="38"/>
      <c r="Q584" s="38"/>
      <c r="R584" s="38"/>
      <c r="S584" s="24" t="str">
        <f>IFERROR(INDEX(List!$D:$D,MATCH('Cash Flow_Rev'!$T584,List!$E:$E,0)),"")</f>
        <v/>
      </c>
      <c r="T584" s="2"/>
    </row>
    <row r="585" spans="2:20">
      <c r="B585" s="18">
        <f t="shared" si="62"/>
        <v>0</v>
      </c>
      <c r="C585" s="44">
        <f t="shared" si="63"/>
        <v>0</v>
      </c>
      <c r="D585" s="6"/>
      <c r="E585" s="6"/>
      <c r="F585" s="6"/>
      <c r="G585" s="44">
        <f t="shared" si="64"/>
        <v>0</v>
      </c>
      <c r="H585" s="6"/>
      <c r="I585" s="6"/>
      <c r="J585" s="6"/>
      <c r="K585" s="44">
        <f t="shared" si="65"/>
        <v>0</v>
      </c>
      <c r="L585" s="6"/>
      <c r="M585" s="6"/>
      <c r="N585" s="6"/>
      <c r="O585" s="44">
        <f t="shared" si="66"/>
        <v>0</v>
      </c>
      <c r="P585" s="38"/>
      <c r="Q585" s="38"/>
      <c r="R585" s="38"/>
      <c r="S585" s="24" t="str">
        <f>IFERROR(INDEX(List!$D:$D,MATCH('Cash Flow_Rev'!$T585,List!$E:$E,0)),"")</f>
        <v/>
      </c>
      <c r="T585" s="2"/>
    </row>
    <row r="586" spans="2:20">
      <c r="B586" s="18">
        <f t="shared" si="62"/>
        <v>0</v>
      </c>
      <c r="C586" s="44">
        <f t="shared" si="63"/>
        <v>0</v>
      </c>
      <c r="D586" s="6"/>
      <c r="E586" s="6"/>
      <c r="F586" s="6"/>
      <c r="G586" s="44">
        <f t="shared" si="64"/>
        <v>0</v>
      </c>
      <c r="H586" s="6"/>
      <c r="I586" s="6"/>
      <c r="J586" s="6"/>
      <c r="K586" s="44">
        <f t="shared" si="65"/>
        <v>0</v>
      </c>
      <c r="L586" s="6"/>
      <c r="M586" s="6"/>
      <c r="N586" s="6"/>
      <c r="O586" s="44">
        <f t="shared" si="66"/>
        <v>0</v>
      </c>
      <c r="P586" s="38"/>
      <c r="Q586" s="38"/>
      <c r="R586" s="38"/>
      <c r="S586" s="24" t="str">
        <f>IFERROR(INDEX(List!$D:$D,MATCH('Cash Flow_Rev'!$T586,List!$E:$E,0)),"")</f>
        <v/>
      </c>
      <c r="T586" s="2"/>
    </row>
    <row r="587" spans="2:20">
      <c r="B587" s="18">
        <f t="shared" si="62"/>
        <v>0</v>
      </c>
      <c r="C587" s="44">
        <f t="shared" si="63"/>
        <v>0</v>
      </c>
      <c r="D587" s="6"/>
      <c r="E587" s="6"/>
      <c r="F587" s="6"/>
      <c r="G587" s="44">
        <f t="shared" si="64"/>
        <v>0</v>
      </c>
      <c r="H587" s="6"/>
      <c r="I587" s="6"/>
      <c r="J587" s="6"/>
      <c r="K587" s="44">
        <f t="shared" si="65"/>
        <v>0</v>
      </c>
      <c r="L587" s="6"/>
      <c r="M587" s="6"/>
      <c r="N587" s="6"/>
      <c r="O587" s="44">
        <f t="shared" si="66"/>
        <v>0</v>
      </c>
      <c r="P587" s="38"/>
      <c r="Q587" s="38"/>
      <c r="R587" s="38"/>
      <c r="S587" s="24" t="str">
        <f>IFERROR(INDEX(List!$D:$D,MATCH('Cash Flow_Rev'!$T587,List!$E:$E,0)),"")</f>
        <v/>
      </c>
      <c r="T587" s="2"/>
    </row>
    <row r="588" spans="2:20">
      <c r="B588" s="18">
        <f t="shared" si="62"/>
        <v>0</v>
      </c>
      <c r="C588" s="44">
        <f t="shared" si="63"/>
        <v>0</v>
      </c>
      <c r="D588" s="6"/>
      <c r="E588" s="6"/>
      <c r="F588" s="6"/>
      <c r="G588" s="44">
        <f t="shared" si="64"/>
        <v>0</v>
      </c>
      <c r="H588" s="6"/>
      <c r="I588" s="6"/>
      <c r="J588" s="6"/>
      <c r="K588" s="44">
        <f t="shared" si="65"/>
        <v>0</v>
      </c>
      <c r="L588" s="6"/>
      <c r="M588" s="6"/>
      <c r="N588" s="6"/>
      <c r="O588" s="44">
        <f t="shared" si="66"/>
        <v>0</v>
      </c>
      <c r="P588" s="38"/>
      <c r="Q588" s="38"/>
      <c r="R588" s="38"/>
      <c r="S588" s="24" t="str">
        <f>IFERROR(INDEX(List!$D:$D,MATCH('Cash Flow_Rev'!$T588,List!$E:$E,0)),"")</f>
        <v/>
      </c>
      <c r="T588" s="2"/>
    </row>
    <row r="589" spans="2:20">
      <c r="B589" s="18">
        <f t="shared" si="62"/>
        <v>0</v>
      </c>
      <c r="C589" s="44">
        <f t="shared" si="63"/>
        <v>0</v>
      </c>
      <c r="D589" s="6"/>
      <c r="E589" s="6"/>
      <c r="F589" s="6"/>
      <c r="G589" s="44">
        <f t="shared" si="64"/>
        <v>0</v>
      </c>
      <c r="H589" s="6"/>
      <c r="I589" s="6"/>
      <c r="J589" s="6"/>
      <c r="K589" s="44">
        <f t="shared" si="65"/>
        <v>0</v>
      </c>
      <c r="L589" s="6"/>
      <c r="M589" s="6"/>
      <c r="N589" s="6"/>
      <c r="O589" s="44">
        <f t="shared" si="66"/>
        <v>0</v>
      </c>
      <c r="P589" s="38"/>
      <c r="Q589" s="38"/>
      <c r="R589" s="38"/>
      <c r="S589" s="24" t="str">
        <f>IFERROR(INDEX(List!$D:$D,MATCH('Cash Flow_Rev'!$T589,List!$E:$E,0)),"")</f>
        <v/>
      </c>
      <c r="T589" s="2"/>
    </row>
    <row r="590" spans="2:20">
      <c r="B590" s="18">
        <f t="shared" si="62"/>
        <v>0</v>
      </c>
      <c r="C590" s="44">
        <f t="shared" si="63"/>
        <v>0</v>
      </c>
      <c r="D590" s="6"/>
      <c r="E590" s="6"/>
      <c r="F590" s="6"/>
      <c r="G590" s="44">
        <f t="shared" si="64"/>
        <v>0</v>
      </c>
      <c r="H590" s="6"/>
      <c r="I590" s="6"/>
      <c r="J590" s="6"/>
      <c r="K590" s="44">
        <f t="shared" si="65"/>
        <v>0</v>
      </c>
      <c r="L590" s="6"/>
      <c r="M590" s="6"/>
      <c r="N590" s="6"/>
      <c r="O590" s="44">
        <f t="shared" si="66"/>
        <v>0</v>
      </c>
      <c r="P590" s="38"/>
      <c r="Q590" s="38"/>
      <c r="R590" s="38"/>
      <c r="S590" s="24" t="str">
        <f>IFERROR(INDEX(List!$D:$D,MATCH('Cash Flow_Rev'!$T590,List!$E:$E,0)),"")</f>
        <v/>
      </c>
      <c r="T590" s="2"/>
    </row>
    <row r="591" spans="2:20">
      <c r="B591" s="18">
        <f t="shared" si="62"/>
        <v>0</v>
      </c>
      <c r="C591" s="44">
        <f t="shared" si="63"/>
        <v>0</v>
      </c>
      <c r="D591" s="6"/>
      <c r="E591" s="6"/>
      <c r="F591" s="6"/>
      <c r="G591" s="44">
        <f t="shared" si="64"/>
        <v>0</v>
      </c>
      <c r="H591" s="6"/>
      <c r="I591" s="6"/>
      <c r="J591" s="6"/>
      <c r="K591" s="44">
        <f t="shared" si="65"/>
        <v>0</v>
      </c>
      <c r="L591" s="6"/>
      <c r="M591" s="6"/>
      <c r="N591" s="6"/>
      <c r="O591" s="44">
        <f t="shared" si="66"/>
        <v>0</v>
      </c>
      <c r="P591" s="38"/>
      <c r="Q591" s="38"/>
      <c r="R591" s="38"/>
      <c r="S591" s="24" t="str">
        <f>IFERROR(INDEX(List!$D:$D,MATCH('Cash Flow_Rev'!$T591,List!$E:$E,0)),"")</f>
        <v/>
      </c>
      <c r="T591" s="2"/>
    </row>
    <row r="592" spans="2:20">
      <c r="B592" s="18">
        <f t="shared" si="62"/>
        <v>0</v>
      </c>
      <c r="C592" s="44">
        <f t="shared" si="63"/>
        <v>0</v>
      </c>
      <c r="D592" s="6"/>
      <c r="E592" s="6"/>
      <c r="F592" s="6"/>
      <c r="G592" s="44">
        <f t="shared" si="64"/>
        <v>0</v>
      </c>
      <c r="H592" s="6"/>
      <c r="I592" s="6"/>
      <c r="J592" s="6"/>
      <c r="K592" s="44">
        <f t="shared" si="65"/>
        <v>0</v>
      </c>
      <c r="L592" s="6"/>
      <c r="M592" s="6"/>
      <c r="N592" s="6"/>
      <c r="O592" s="44">
        <f t="shared" si="66"/>
        <v>0</v>
      </c>
      <c r="P592" s="38"/>
      <c r="Q592" s="38"/>
      <c r="R592" s="38"/>
      <c r="S592" s="24" t="str">
        <f>IFERROR(INDEX(List!$D:$D,MATCH('Cash Flow_Rev'!$T592,List!$E:$E,0)),"")</f>
        <v/>
      </c>
      <c r="T592" s="2"/>
    </row>
    <row r="593" spans="2:20">
      <c r="B593" s="18">
        <f t="shared" si="62"/>
        <v>0</v>
      </c>
      <c r="C593" s="44">
        <f t="shared" si="63"/>
        <v>0</v>
      </c>
      <c r="D593" s="6"/>
      <c r="E593" s="6"/>
      <c r="F593" s="6"/>
      <c r="G593" s="44">
        <f t="shared" si="64"/>
        <v>0</v>
      </c>
      <c r="H593" s="6"/>
      <c r="I593" s="6"/>
      <c r="J593" s="6"/>
      <c r="K593" s="44">
        <f t="shared" si="65"/>
        <v>0</v>
      </c>
      <c r="L593" s="6"/>
      <c r="M593" s="6"/>
      <c r="N593" s="6"/>
      <c r="O593" s="44">
        <f t="shared" si="66"/>
        <v>0</v>
      </c>
      <c r="P593" s="38"/>
      <c r="Q593" s="38"/>
      <c r="R593" s="38"/>
      <c r="S593" s="24" t="str">
        <f>IFERROR(INDEX(List!$D:$D,MATCH('Cash Flow_Rev'!$T593,List!$E:$E,0)),"")</f>
        <v/>
      </c>
      <c r="T593" s="2"/>
    </row>
    <row r="594" spans="2:20">
      <c r="B594" s="18">
        <f t="shared" si="62"/>
        <v>0</v>
      </c>
      <c r="C594" s="44">
        <f t="shared" si="63"/>
        <v>0</v>
      </c>
      <c r="D594" s="6"/>
      <c r="E594" s="6"/>
      <c r="F594" s="6"/>
      <c r="G594" s="44">
        <f t="shared" si="64"/>
        <v>0</v>
      </c>
      <c r="H594" s="6"/>
      <c r="I594" s="6"/>
      <c r="J594" s="6"/>
      <c r="K594" s="44">
        <f t="shared" si="65"/>
        <v>0</v>
      </c>
      <c r="L594" s="6"/>
      <c r="M594" s="6"/>
      <c r="N594" s="6"/>
      <c r="O594" s="44">
        <f t="shared" si="66"/>
        <v>0</v>
      </c>
      <c r="P594" s="38"/>
      <c r="Q594" s="38"/>
      <c r="R594" s="38"/>
      <c r="S594" s="24" t="str">
        <f>IFERROR(INDEX(List!$D:$D,MATCH('Cash Flow_Rev'!$T594,List!$E:$E,0)),"")</f>
        <v/>
      </c>
      <c r="T594" s="2"/>
    </row>
    <row r="595" spans="2:20">
      <c r="B595" s="18">
        <f t="shared" si="62"/>
        <v>0</v>
      </c>
      <c r="C595" s="44">
        <f t="shared" si="63"/>
        <v>0</v>
      </c>
      <c r="D595" s="6"/>
      <c r="E595" s="6"/>
      <c r="F595" s="6"/>
      <c r="G595" s="44">
        <f t="shared" si="64"/>
        <v>0</v>
      </c>
      <c r="H595" s="6"/>
      <c r="I595" s="6"/>
      <c r="J595" s="6"/>
      <c r="K595" s="44">
        <f t="shared" si="65"/>
        <v>0</v>
      </c>
      <c r="L595" s="6"/>
      <c r="M595" s="6"/>
      <c r="N595" s="6"/>
      <c r="O595" s="44">
        <f t="shared" si="66"/>
        <v>0</v>
      </c>
      <c r="P595" s="38"/>
      <c r="Q595" s="38"/>
      <c r="R595" s="38"/>
      <c r="S595" s="24" t="str">
        <f>IFERROR(INDEX(List!$D:$D,MATCH('Cash Flow_Rev'!$T595,List!$E:$E,0)),"")</f>
        <v/>
      </c>
      <c r="T595" s="2"/>
    </row>
    <row r="596" spans="2:20">
      <c r="B596" s="18">
        <f t="shared" si="62"/>
        <v>0</v>
      </c>
      <c r="C596" s="44">
        <f t="shared" si="63"/>
        <v>0</v>
      </c>
      <c r="D596" s="6"/>
      <c r="E596" s="6"/>
      <c r="F596" s="6"/>
      <c r="G596" s="44">
        <f t="shared" si="64"/>
        <v>0</v>
      </c>
      <c r="H596" s="6"/>
      <c r="I596" s="6"/>
      <c r="J596" s="6"/>
      <c r="K596" s="44">
        <f t="shared" si="65"/>
        <v>0</v>
      </c>
      <c r="L596" s="6"/>
      <c r="M596" s="6"/>
      <c r="N596" s="6"/>
      <c r="O596" s="44">
        <f t="shared" si="66"/>
        <v>0</v>
      </c>
      <c r="P596" s="38"/>
      <c r="Q596" s="38"/>
      <c r="R596" s="38"/>
      <c r="S596" s="24" t="str">
        <f>IFERROR(INDEX(List!$D:$D,MATCH('Cash Flow_Rev'!$T596,List!$E:$E,0)),"")</f>
        <v/>
      </c>
      <c r="T596" s="2"/>
    </row>
    <row r="597" spans="2:20">
      <c r="B597" s="18">
        <f t="shared" si="62"/>
        <v>0</v>
      </c>
      <c r="C597" s="44">
        <f t="shared" si="63"/>
        <v>0</v>
      </c>
      <c r="D597" s="6"/>
      <c r="E597" s="6"/>
      <c r="F597" s="6"/>
      <c r="G597" s="44">
        <f t="shared" si="64"/>
        <v>0</v>
      </c>
      <c r="H597" s="6"/>
      <c r="I597" s="6"/>
      <c r="J597" s="6"/>
      <c r="K597" s="44">
        <f t="shared" si="65"/>
        <v>0</v>
      </c>
      <c r="L597" s="6"/>
      <c r="M597" s="6"/>
      <c r="N597" s="6"/>
      <c r="O597" s="44">
        <f t="shared" si="66"/>
        <v>0</v>
      </c>
      <c r="P597" s="38"/>
      <c r="Q597" s="38"/>
      <c r="R597" s="38"/>
      <c r="S597" s="24" t="str">
        <f>IFERROR(INDEX(List!$D:$D,MATCH('Cash Flow_Rev'!$T597,List!$E:$E,0)),"")</f>
        <v/>
      </c>
      <c r="T597" s="2"/>
    </row>
    <row r="598" spans="2:20">
      <c r="B598" s="18">
        <f t="shared" si="62"/>
        <v>0</v>
      </c>
      <c r="C598" s="44">
        <f t="shared" si="63"/>
        <v>0</v>
      </c>
      <c r="D598" s="6"/>
      <c r="E598" s="6"/>
      <c r="F598" s="6"/>
      <c r="G598" s="44">
        <f t="shared" si="64"/>
        <v>0</v>
      </c>
      <c r="H598" s="6"/>
      <c r="I598" s="6"/>
      <c r="J598" s="6"/>
      <c r="K598" s="44">
        <f t="shared" si="65"/>
        <v>0</v>
      </c>
      <c r="L598" s="6"/>
      <c r="M598" s="6"/>
      <c r="N598" s="6"/>
      <c r="O598" s="44">
        <f t="shared" si="66"/>
        <v>0</v>
      </c>
      <c r="P598" s="38"/>
      <c r="Q598" s="38"/>
      <c r="R598" s="38"/>
      <c r="S598" s="24" t="str">
        <f>IFERROR(INDEX(List!$D:$D,MATCH('Cash Flow_Rev'!$T598,List!$E:$E,0)),"")</f>
        <v/>
      </c>
      <c r="T598" s="2"/>
    </row>
    <row r="599" spans="2:20">
      <c r="B599" s="18">
        <f t="shared" si="62"/>
        <v>0</v>
      </c>
      <c r="C599" s="44">
        <f t="shared" si="63"/>
        <v>0</v>
      </c>
      <c r="D599" s="6"/>
      <c r="E599" s="6"/>
      <c r="F599" s="6"/>
      <c r="G599" s="44">
        <f t="shared" si="64"/>
        <v>0</v>
      </c>
      <c r="H599" s="6"/>
      <c r="I599" s="6"/>
      <c r="J599" s="6"/>
      <c r="K599" s="44">
        <f t="shared" si="65"/>
        <v>0</v>
      </c>
      <c r="L599" s="6"/>
      <c r="M599" s="6"/>
      <c r="N599" s="6"/>
      <c r="O599" s="44">
        <f t="shared" si="66"/>
        <v>0</v>
      </c>
      <c r="P599" s="38"/>
      <c r="Q599" s="38"/>
      <c r="R599" s="38"/>
      <c r="S599" s="24" t="str">
        <f>IFERROR(INDEX(List!$D:$D,MATCH('Cash Flow_Rev'!$T599,List!$E:$E,0)),"")</f>
        <v/>
      </c>
      <c r="T599" s="2"/>
    </row>
    <row r="600" spans="2:20">
      <c r="B600" s="18">
        <f t="shared" si="62"/>
        <v>0</v>
      </c>
      <c r="C600" s="44">
        <f t="shared" si="63"/>
        <v>0</v>
      </c>
      <c r="D600" s="6"/>
      <c r="E600" s="6"/>
      <c r="F600" s="6"/>
      <c r="G600" s="44">
        <f t="shared" si="64"/>
        <v>0</v>
      </c>
      <c r="H600" s="6"/>
      <c r="I600" s="6"/>
      <c r="J600" s="6"/>
      <c r="K600" s="44">
        <f t="shared" si="65"/>
        <v>0</v>
      </c>
      <c r="L600" s="6"/>
      <c r="M600" s="6"/>
      <c r="N600" s="6"/>
      <c r="O600" s="44">
        <f t="shared" si="66"/>
        <v>0</v>
      </c>
      <c r="P600" s="38"/>
      <c r="Q600" s="38"/>
      <c r="R600" s="38"/>
      <c r="S600" s="24" t="str">
        <f>IFERROR(INDEX(List!$D:$D,MATCH('Cash Flow_Rev'!$T600,List!$E:$E,0)),"")</f>
        <v/>
      </c>
      <c r="T600" s="2"/>
    </row>
    <row r="601" spans="2:20">
      <c r="B601" s="18">
        <f t="shared" si="62"/>
        <v>0</v>
      </c>
      <c r="C601" s="44">
        <f t="shared" si="63"/>
        <v>0</v>
      </c>
      <c r="D601" s="6"/>
      <c r="E601" s="6"/>
      <c r="F601" s="6"/>
      <c r="G601" s="44">
        <f t="shared" si="64"/>
        <v>0</v>
      </c>
      <c r="H601" s="6"/>
      <c r="I601" s="6"/>
      <c r="J601" s="6"/>
      <c r="K601" s="44">
        <f t="shared" si="65"/>
        <v>0</v>
      </c>
      <c r="L601" s="6"/>
      <c r="M601" s="6"/>
      <c r="N601" s="6"/>
      <c r="O601" s="44">
        <f t="shared" si="66"/>
        <v>0</v>
      </c>
      <c r="P601" s="38"/>
      <c r="Q601" s="38"/>
      <c r="R601" s="38"/>
      <c r="S601" s="24" t="str">
        <f>IFERROR(INDEX(List!$D:$D,MATCH('Cash Flow_Rev'!$T601,List!$E:$E,0)),"")</f>
        <v/>
      </c>
      <c r="T601" s="2"/>
    </row>
    <row r="602" spans="2:20">
      <c r="B602" s="18">
        <f t="shared" si="62"/>
        <v>0</v>
      </c>
      <c r="C602" s="44">
        <f t="shared" si="63"/>
        <v>0</v>
      </c>
      <c r="D602" s="6"/>
      <c r="E602" s="6"/>
      <c r="F602" s="6"/>
      <c r="G602" s="44">
        <f t="shared" si="64"/>
        <v>0</v>
      </c>
      <c r="H602" s="6"/>
      <c r="I602" s="6"/>
      <c r="J602" s="6"/>
      <c r="K602" s="44">
        <f t="shared" si="65"/>
        <v>0</v>
      </c>
      <c r="L602" s="6"/>
      <c r="M602" s="6"/>
      <c r="N602" s="6"/>
      <c r="O602" s="44">
        <f t="shared" si="66"/>
        <v>0</v>
      </c>
      <c r="P602" s="38"/>
      <c r="Q602" s="38"/>
      <c r="R602" s="38"/>
      <c r="S602" s="24" t="str">
        <f>IFERROR(INDEX(List!$D:$D,MATCH('Cash Flow_Rev'!$T602,List!$E:$E,0)),"")</f>
        <v/>
      </c>
      <c r="T602" s="2"/>
    </row>
    <row r="603" spans="2:20">
      <c r="B603" s="18">
        <f t="shared" si="62"/>
        <v>0</v>
      </c>
      <c r="C603" s="44">
        <f t="shared" si="63"/>
        <v>0</v>
      </c>
      <c r="D603" s="6"/>
      <c r="E603" s="6"/>
      <c r="F603" s="6"/>
      <c r="G603" s="44">
        <f t="shared" si="64"/>
        <v>0</v>
      </c>
      <c r="H603" s="6"/>
      <c r="I603" s="6"/>
      <c r="J603" s="6"/>
      <c r="K603" s="44">
        <f t="shared" si="65"/>
        <v>0</v>
      </c>
      <c r="L603" s="6"/>
      <c r="M603" s="6"/>
      <c r="N603" s="6"/>
      <c r="O603" s="44">
        <f t="shared" si="66"/>
        <v>0</v>
      </c>
      <c r="P603" s="38"/>
      <c r="Q603" s="38"/>
      <c r="R603" s="38"/>
      <c r="S603" s="24" t="str">
        <f>IFERROR(INDEX(List!$D:$D,MATCH('Cash Flow_Rev'!$T603,List!$E:$E,0)),"")</f>
        <v/>
      </c>
      <c r="T603" s="2"/>
    </row>
    <row r="604" spans="2:20">
      <c r="B604" s="18">
        <f t="shared" si="62"/>
        <v>0</v>
      </c>
      <c r="C604" s="44">
        <f t="shared" si="63"/>
        <v>0</v>
      </c>
      <c r="D604" s="6"/>
      <c r="E604" s="6"/>
      <c r="F604" s="6"/>
      <c r="G604" s="44">
        <f t="shared" si="64"/>
        <v>0</v>
      </c>
      <c r="H604" s="6"/>
      <c r="I604" s="6"/>
      <c r="J604" s="6"/>
      <c r="K604" s="44">
        <f t="shared" si="65"/>
        <v>0</v>
      </c>
      <c r="L604" s="6"/>
      <c r="M604" s="6"/>
      <c r="N604" s="6"/>
      <c r="O604" s="44">
        <f t="shared" si="66"/>
        <v>0</v>
      </c>
      <c r="P604" s="38"/>
      <c r="Q604" s="38"/>
      <c r="R604" s="38"/>
      <c r="S604" s="24" t="str">
        <f>IFERROR(INDEX(List!$D:$D,MATCH('Cash Flow_Rev'!$T604,List!$E:$E,0)),"")</f>
        <v/>
      </c>
      <c r="T604" s="2"/>
    </row>
    <row r="605" spans="2:20">
      <c r="B605" s="18">
        <f t="shared" si="62"/>
        <v>0</v>
      </c>
      <c r="C605" s="44">
        <f t="shared" si="63"/>
        <v>0</v>
      </c>
      <c r="D605" s="6"/>
      <c r="E605" s="6"/>
      <c r="F605" s="6"/>
      <c r="G605" s="44">
        <f t="shared" si="64"/>
        <v>0</v>
      </c>
      <c r="H605" s="6"/>
      <c r="I605" s="6"/>
      <c r="J605" s="6"/>
      <c r="K605" s="44">
        <f t="shared" si="65"/>
        <v>0</v>
      </c>
      <c r="L605" s="6"/>
      <c r="M605" s="6"/>
      <c r="N605" s="6"/>
      <c r="O605" s="44">
        <f t="shared" si="66"/>
        <v>0</v>
      </c>
      <c r="P605" s="38"/>
      <c r="Q605" s="38"/>
      <c r="R605" s="38"/>
      <c r="S605" s="24" t="str">
        <f>IFERROR(INDEX(List!$D:$D,MATCH('Cash Flow_Rev'!$T605,List!$E:$E,0)),"")</f>
        <v/>
      </c>
      <c r="T605" s="2"/>
    </row>
    <row r="606" spans="2:20">
      <c r="B606" s="18">
        <f t="shared" si="62"/>
        <v>0</v>
      </c>
      <c r="C606" s="44">
        <f t="shared" si="63"/>
        <v>0</v>
      </c>
      <c r="D606" s="6"/>
      <c r="E606" s="6"/>
      <c r="F606" s="6"/>
      <c r="G606" s="44">
        <f t="shared" si="64"/>
        <v>0</v>
      </c>
      <c r="H606" s="6"/>
      <c r="I606" s="6"/>
      <c r="J606" s="6"/>
      <c r="K606" s="44">
        <f t="shared" si="65"/>
        <v>0</v>
      </c>
      <c r="L606" s="6"/>
      <c r="M606" s="6"/>
      <c r="N606" s="6"/>
      <c r="O606" s="44">
        <f t="shared" si="66"/>
        <v>0</v>
      </c>
      <c r="P606" s="38"/>
      <c r="Q606" s="38"/>
      <c r="R606" s="38"/>
      <c r="S606" s="24" t="str">
        <f>IFERROR(INDEX(List!$D:$D,MATCH('Cash Flow_Rev'!$T606,List!$E:$E,0)),"")</f>
        <v/>
      </c>
      <c r="T606" s="2"/>
    </row>
    <row r="607" spans="2:20">
      <c r="B607" s="18">
        <f t="shared" si="62"/>
        <v>0</v>
      </c>
      <c r="C607" s="44">
        <f t="shared" si="63"/>
        <v>0</v>
      </c>
      <c r="D607" s="6"/>
      <c r="E607" s="6"/>
      <c r="F607" s="6"/>
      <c r="G607" s="44">
        <f t="shared" si="64"/>
        <v>0</v>
      </c>
      <c r="H607" s="6"/>
      <c r="I607" s="6"/>
      <c r="J607" s="6"/>
      <c r="K607" s="44">
        <f t="shared" si="65"/>
        <v>0</v>
      </c>
      <c r="L607" s="6"/>
      <c r="M607" s="6"/>
      <c r="N607" s="6"/>
      <c r="O607" s="44">
        <f t="shared" si="66"/>
        <v>0</v>
      </c>
      <c r="P607" s="38"/>
      <c r="Q607" s="38"/>
      <c r="R607" s="38"/>
      <c r="S607" s="24" t="str">
        <f>IFERROR(INDEX(List!$D:$D,MATCH('Cash Flow_Rev'!$T607,List!$E:$E,0)),"")</f>
        <v/>
      </c>
      <c r="T607" s="2"/>
    </row>
    <row r="608" spans="2:20">
      <c r="B608" s="18">
        <f t="shared" si="62"/>
        <v>0</v>
      </c>
      <c r="C608" s="44">
        <f t="shared" si="63"/>
        <v>0</v>
      </c>
      <c r="D608" s="6"/>
      <c r="E608" s="6"/>
      <c r="F608" s="6"/>
      <c r="G608" s="44">
        <f t="shared" si="64"/>
        <v>0</v>
      </c>
      <c r="H608" s="6"/>
      <c r="I608" s="6"/>
      <c r="J608" s="6"/>
      <c r="K608" s="44">
        <f t="shared" si="65"/>
        <v>0</v>
      </c>
      <c r="L608" s="6"/>
      <c r="M608" s="6"/>
      <c r="N608" s="6"/>
      <c r="O608" s="44">
        <f t="shared" si="66"/>
        <v>0</v>
      </c>
      <c r="P608" s="38"/>
      <c r="Q608" s="38"/>
      <c r="R608" s="38"/>
      <c r="S608" s="24" t="str">
        <f>IFERROR(INDEX(List!$D:$D,MATCH('Cash Flow_Rev'!$T608,List!$E:$E,0)),"")</f>
        <v/>
      </c>
      <c r="T608" s="2"/>
    </row>
    <row r="609" spans="2:20">
      <c r="B609" s="18">
        <f t="shared" si="62"/>
        <v>0</v>
      </c>
      <c r="C609" s="44">
        <f t="shared" si="63"/>
        <v>0</v>
      </c>
      <c r="D609" s="6"/>
      <c r="E609" s="6"/>
      <c r="F609" s="6"/>
      <c r="G609" s="44">
        <f t="shared" si="64"/>
        <v>0</v>
      </c>
      <c r="H609" s="6"/>
      <c r="I609" s="6"/>
      <c r="J609" s="6"/>
      <c r="K609" s="44">
        <f t="shared" si="65"/>
        <v>0</v>
      </c>
      <c r="L609" s="6"/>
      <c r="M609" s="6"/>
      <c r="N609" s="6"/>
      <c r="O609" s="44">
        <f t="shared" si="66"/>
        <v>0</v>
      </c>
      <c r="P609" s="38"/>
      <c r="Q609" s="38"/>
      <c r="R609" s="38"/>
      <c r="S609" s="24" t="str">
        <f>IFERROR(INDEX(List!$D:$D,MATCH('Cash Flow_Rev'!$T609,List!$E:$E,0)),"")</f>
        <v/>
      </c>
      <c r="T609" s="2"/>
    </row>
    <row r="610" spans="2:20">
      <c r="B610" s="18">
        <f t="shared" si="62"/>
        <v>0</v>
      </c>
      <c r="C610" s="44">
        <f t="shared" si="63"/>
        <v>0</v>
      </c>
      <c r="D610" s="6"/>
      <c r="E610" s="6"/>
      <c r="F610" s="6"/>
      <c r="G610" s="44">
        <f t="shared" si="64"/>
        <v>0</v>
      </c>
      <c r="H610" s="6"/>
      <c r="I610" s="6"/>
      <c r="J610" s="6"/>
      <c r="K610" s="44">
        <f t="shared" si="65"/>
        <v>0</v>
      </c>
      <c r="L610" s="6"/>
      <c r="M610" s="6"/>
      <c r="N610" s="6"/>
      <c r="O610" s="44">
        <f t="shared" si="66"/>
        <v>0</v>
      </c>
      <c r="P610" s="38"/>
      <c r="Q610" s="38"/>
      <c r="R610" s="38"/>
      <c r="S610" s="24" t="str">
        <f>IFERROR(INDEX(List!$D:$D,MATCH('Cash Flow_Rev'!$T610,List!$E:$E,0)),"")</f>
        <v/>
      </c>
      <c r="T610" s="2"/>
    </row>
    <row r="611" spans="2:20">
      <c r="B611" s="18">
        <f t="shared" si="62"/>
        <v>0</v>
      </c>
      <c r="C611" s="44">
        <f t="shared" si="63"/>
        <v>0</v>
      </c>
      <c r="D611" s="6"/>
      <c r="E611" s="6"/>
      <c r="F611" s="6"/>
      <c r="G611" s="44">
        <f t="shared" si="64"/>
        <v>0</v>
      </c>
      <c r="H611" s="6"/>
      <c r="I611" s="6"/>
      <c r="J611" s="6"/>
      <c r="K611" s="44">
        <f t="shared" si="65"/>
        <v>0</v>
      </c>
      <c r="L611" s="6"/>
      <c r="M611" s="6"/>
      <c r="N611" s="6"/>
      <c r="O611" s="44">
        <f t="shared" si="66"/>
        <v>0</v>
      </c>
      <c r="P611" s="38"/>
      <c r="Q611" s="38"/>
      <c r="R611" s="38"/>
      <c r="S611" s="24" t="str">
        <f>IFERROR(INDEX(List!$D:$D,MATCH('Cash Flow_Rev'!$T611,List!$E:$E,0)),"")</f>
        <v/>
      </c>
      <c r="T611" s="2"/>
    </row>
    <row r="612" spans="2:20">
      <c r="B612" s="18">
        <f t="shared" si="62"/>
        <v>0</v>
      </c>
      <c r="C612" s="44">
        <f t="shared" si="63"/>
        <v>0</v>
      </c>
      <c r="D612" s="6"/>
      <c r="E612" s="6"/>
      <c r="F612" s="6"/>
      <c r="G612" s="44">
        <f t="shared" si="64"/>
        <v>0</v>
      </c>
      <c r="H612" s="6"/>
      <c r="I612" s="6"/>
      <c r="J612" s="6"/>
      <c r="K612" s="44">
        <f t="shared" si="65"/>
        <v>0</v>
      </c>
      <c r="L612" s="6"/>
      <c r="M612" s="6"/>
      <c r="N612" s="6"/>
      <c r="O612" s="44">
        <f t="shared" si="66"/>
        <v>0</v>
      </c>
      <c r="P612" s="38"/>
      <c r="Q612" s="38"/>
      <c r="R612" s="38"/>
      <c r="S612" s="24" t="str">
        <f>IFERROR(INDEX(List!$D:$D,MATCH('Cash Flow_Rev'!$T612,List!$E:$E,0)),"")</f>
        <v/>
      </c>
      <c r="T612" s="2"/>
    </row>
    <row r="613" spans="2:20">
      <c r="B613" s="18">
        <f t="shared" si="62"/>
        <v>0</v>
      </c>
      <c r="C613" s="44">
        <f t="shared" si="63"/>
        <v>0</v>
      </c>
      <c r="D613" s="6"/>
      <c r="E613" s="6"/>
      <c r="F613" s="6"/>
      <c r="G613" s="44">
        <f t="shared" si="64"/>
        <v>0</v>
      </c>
      <c r="H613" s="6"/>
      <c r="I613" s="6"/>
      <c r="J613" s="6"/>
      <c r="K613" s="44">
        <f t="shared" si="65"/>
        <v>0</v>
      </c>
      <c r="L613" s="6"/>
      <c r="M613" s="6"/>
      <c r="N613" s="6"/>
      <c r="O613" s="44">
        <f t="shared" si="66"/>
        <v>0</v>
      </c>
      <c r="P613" s="38"/>
      <c r="Q613" s="38"/>
      <c r="R613" s="38"/>
      <c r="S613" s="24" t="str">
        <f>IFERROR(INDEX(List!$D:$D,MATCH('Cash Flow_Rev'!$T613,List!$E:$E,0)),"")</f>
        <v/>
      </c>
      <c r="T613" s="2"/>
    </row>
    <row r="614" spans="2:20">
      <c r="B614" s="18">
        <f t="shared" si="62"/>
        <v>0</v>
      </c>
      <c r="C614" s="44">
        <f t="shared" si="63"/>
        <v>0</v>
      </c>
      <c r="D614" s="6"/>
      <c r="E614" s="6"/>
      <c r="F614" s="6"/>
      <c r="G614" s="44">
        <f t="shared" si="64"/>
        <v>0</v>
      </c>
      <c r="H614" s="6"/>
      <c r="I614" s="6"/>
      <c r="J614" s="6"/>
      <c r="K614" s="44">
        <f t="shared" si="65"/>
        <v>0</v>
      </c>
      <c r="L614" s="6"/>
      <c r="M614" s="6"/>
      <c r="N614" s="6"/>
      <c r="O614" s="44">
        <f t="shared" si="66"/>
        <v>0</v>
      </c>
      <c r="P614" s="38"/>
      <c r="Q614" s="38"/>
      <c r="R614" s="38"/>
      <c r="S614" s="24" t="str">
        <f>IFERROR(INDEX(List!$D:$D,MATCH('Cash Flow_Rev'!$T614,List!$E:$E,0)),"")</f>
        <v/>
      </c>
      <c r="T614" s="2"/>
    </row>
    <row r="615" spans="2:20">
      <c r="B615" s="18">
        <f t="shared" si="62"/>
        <v>0</v>
      </c>
      <c r="C615" s="44">
        <f t="shared" si="63"/>
        <v>0</v>
      </c>
      <c r="D615" s="6"/>
      <c r="E615" s="6"/>
      <c r="F615" s="6"/>
      <c r="G615" s="44">
        <f t="shared" si="64"/>
        <v>0</v>
      </c>
      <c r="H615" s="6"/>
      <c r="I615" s="6"/>
      <c r="J615" s="6"/>
      <c r="K615" s="44">
        <f t="shared" si="65"/>
        <v>0</v>
      </c>
      <c r="L615" s="6"/>
      <c r="M615" s="6"/>
      <c r="N615" s="6"/>
      <c r="O615" s="44">
        <f t="shared" si="66"/>
        <v>0</v>
      </c>
      <c r="P615" s="38"/>
      <c r="Q615" s="38"/>
      <c r="R615" s="38"/>
      <c r="S615" s="24" t="str">
        <f>IFERROR(INDEX(List!$D:$D,MATCH('Cash Flow_Rev'!$T615,List!$E:$E,0)),"")</f>
        <v/>
      </c>
      <c r="T615" s="2"/>
    </row>
    <row r="616" spans="2:20">
      <c r="B616" s="18">
        <f t="shared" si="62"/>
        <v>0</v>
      </c>
      <c r="C616" s="44">
        <f t="shared" si="63"/>
        <v>0</v>
      </c>
      <c r="D616" s="6"/>
      <c r="E616" s="6"/>
      <c r="F616" s="6"/>
      <c r="G616" s="44">
        <f t="shared" si="64"/>
        <v>0</v>
      </c>
      <c r="H616" s="6"/>
      <c r="I616" s="6"/>
      <c r="J616" s="6"/>
      <c r="K616" s="44">
        <f t="shared" si="65"/>
        <v>0</v>
      </c>
      <c r="L616" s="6"/>
      <c r="M616" s="6"/>
      <c r="N616" s="6"/>
      <c r="O616" s="44">
        <f t="shared" si="66"/>
        <v>0</v>
      </c>
      <c r="P616" s="38"/>
      <c r="Q616" s="38"/>
      <c r="R616" s="38"/>
      <c r="S616" s="24" t="str">
        <f>IFERROR(INDEX(List!$D:$D,MATCH('Cash Flow_Rev'!$T616,List!$E:$E,0)),"")</f>
        <v/>
      </c>
      <c r="T616" s="2"/>
    </row>
    <row r="617" spans="2:20">
      <c r="B617" s="18">
        <f t="shared" si="62"/>
        <v>0</v>
      </c>
      <c r="C617" s="44">
        <f t="shared" si="63"/>
        <v>0</v>
      </c>
      <c r="D617" s="6"/>
      <c r="E617" s="6"/>
      <c r="F617" s="6"/>
      <c r="G617" s="44">
        <f t="shared" si="64"/>
        <v>0</v>
      </c>
      <c r="H617" s="6"/>
      <c r="I617" s="6"/>
      <c r="J617" s="6"/>
      <c r="K617" s="44">
        <f t="shared" si="65"/>
        <v>0</v>
      </c>
      <c r="L617" s="6"/>
      <c r="M617" s="6"/>
      <c r="N617" s="6"/>
      <c r="O617" s="44">
        <f t="shared" si="66"/>
        <v>0</v>
      </c>
      <c r="P617" s="38"/>
      <c r="Q617" s="38"/>
      <c r="R617" s="38"/>
      <c r="S617" s="24" t="str">
        <f>IFERROR(INDEX(List!$D:$D,MATCH('Cash Flow_Rev'!$T617,List!$E:$E,0)),"")</f>
        <v/>
      </c>
      <c r="T617" s="2"/>
    </row>
    <row r="618" spans="2:20">
      <c r="B618" s="18">
        <f t="shared" si="62"/>
        <v>0</v>
      </c>
      <c r="C618" s="44">
        <f t="shared" si="63"/>
        <v>0</v>
      </c>
      <c r="D618" s="6"/>
      <c r="E618" s="6"/>
      <c r="F618" s="6"/>
      <c r="G618" s="44">
        <f t="shared" si="64"/>
        <v>0</v>
      </c>
      <c r="H618" s="6"/>
      <c r="I618" s="6"/>
      <c r="J618" s="6"/>
      <c r="K618" s="44">
        <f t="shared" si="65"/>
        <v>0</v>
      </c>
      <c r="L618" s="6"/>
      <c r="M618" s="6"/>
      <c r="N618" s="6"/>
      <c r="O618" s="44">
        <f t="shared" si="66"/>
        <v>0</v>
      </c>
      <c r="P618" s="38"/>
      <c r="Q618" s="38"/>
      <c r="R618" s="38"/>
      <c r="S618" s="24" t="str">
        <f>IFERROR(INDEX(List!$D:$D,MATCH('Cash Flow_Rev'!$T618,List!$E:$E,0)),"")</f>
        <v/>
      </c>
      <c r="T618" s="2"/>
    </row>
    <row r="619" spans="2:20">
      <c r="B619" s="18">
        <f t="shared" si="62"/>
        <v>0</v>
      </c>
      <c r="C619" s="44">
        <f t="shared" si="63"/>
        <v>0</v>
      </c>
      <c r="D619" s="6"/>
      <c r="E619" s="6"/>
      <c r="F619" s="6"/>
      <c r="G619" s="44">
        <f t="shared" si="64"/>
        <v>0</v>
      </c>
      <c r="H619" s="6"/>
      <c r="I619" s="6"/>
      <c r="J619" s="6"/>
      <c r="K619" s="44">
        <f t="shared" si="65"/>
        <v>0</v>
      </c>
      <c r="L619" s="6"/>
      <c r="M619" s="6"/>
      <c r="N619" s="6"/>
      <c r="O619" s="44">
        <f t="shared" si="66"/>
        <v>0</v>
      </c>
      <c r="P619" s="38"/>
      <c r="Q619" s="38"/>
      <c r="R619" s="38"/>
      <c r="S619" s="24" t="str">
        <f>IFERROR(INDEX(List!$D:$D,MATCH('Cash Flow_Rev'!$T619,List!$E:$E,0)),"")</f>
        <v/>
      </c>
      <c r="T619" s="2"/>
    </row>
    <row r="620" spans="2:20">
      <c r="B620" s="18">
        <f t="shared" si="62"/>
        <v>0</v>
      </c>
      <c r="C620" s="44">
        <f t="shared" si="63"/>
        <v>0</v>
      </c>
      <c r="D620" s="6"/>
      <c r="E620" s="6"/>
      <c r="F620" s="6"/>
      <c r="G620" s="44">
        <f t="shared" si="64"/>
        <v>0</v>
      </c>
      <c r="H620" s="6"/>
      <c r="I620" s="6"/>
      <c r="J620" s="6"/>
      <c r="K620" s="44">
        <f t="shared" si="65"/>
        <v>0</v>
      </c>
      <c r="L620" s="6"/>
      <c r="M620" s="6"/>
      <c r="N620" s="6"/>
      <c r="O620" s="44">
        <f t="shared" si="66"/>
        <v>0</v>
      </c>
      <c r="P620" s="38"/>
      <c r="Q620" s="38"/>
      <c r="R620" s="38"/>
      <c r="S620" s="24" t="str">
        <f>IFERROR(INDEX(List!$D:$D,MATCH('Cash Flow_Rev'!$T620,List!$E:$E,0)),"")</f>
        <v/>
      </c>
      <c r="T620" s="2"/>
    </row>
    <row r="621" spans="2:20">
      <c r="B621" s="18">
        <f t="shared" si="62"/>
        <v>0</v>
      </c>
      <c r="C621" s="44">
        <f t="shared" si="63"/>
        <v>0</v>
      </c>
      <c r="D621" s="6"/>
      <c r="E621" s="6"/>
      <c r="F621" s="6"/>
      <c r="G621" s="44">
        <f t="shared" si="64"/>
        <v>0</v>
      </c>
      <c r="H621" s="6"/>
      <c r="I621" s="6"/>
      <c r="J621" s="6"/>
      <c r="K621" s="44">
        <f t="shared" si="65"/>
        <v>0</v>
      </c>
      <c r="L621" s="6"/>
      <c r="M621" s="6"/>
      <c r="N621" s="6"/>
      <c r="O621" s="44">
        <f t="shared" si="66"/>
        <v>0</v>
      </c>
      <c r="P621" s="38"/>
      <c r="Q621" s="38"/>
      <c r="R621" s="38"/>
      <c r="S621" s="24" t="str">
        <f>IFERROR(INDEX(List!$D:$D,MATCH('Cash Flow_Rev'!$T621,List!$E:$E,0)),"")</f>
        <v/>
      </c>
      <c r="T621" s="2"/>
    </row>
    <row r="622" spans="2:20">
      <c r="B622" s="18">
        <f t="shared" si="62"/>
        <v>0</v>
      </c>
      <c r="C622" s="44">
        <f t="shared" si="63"/>
        <v>0</v>
      </c>
      <c r="D622" s="6"/>
      <c r="E622" s="6"/>
      <c r="F622" s="6"/>
      <c r="G622" s="44">
        <f t="shared" si="64"/>
        <v>0</v>
      </c>
      <c r="H622" s="6"/>
      <c r="I622" s="6"/>
      <c r="J622" s="6"/>
      <c r="K622" s="44">
        <f t="shared" si="65"/>
        <v>0</v>
      </c>
      <c r="L622" s="6"/>
      <c r="M622" s="6"/>
      <c r="N622" s="6"/>
      <c r="O622" s="44">
        <f t="shared" si="66"/>
        <v>0</v>
      </c>
      <c r="P622" s="38"/>
      <c r="Q622" s="38"/>
      <c r="R622" s="38"/>
      <c r="S622" s="24" t="str">
        <f>IFERROR(INDEX(List!$D:$D,MATCH('Cash Flow_Rev'!$T622,List!$E:$E,0)),"")</f>
        <v/>
      </c>
      <c r="T622" s="2"/>
    </row>
    <row r="623" spans="2:20">
      <c r="B623" s="18">
        <f t="shared" si="62"/>
        <v>0</v>
      </c>
      <c r="C623" s="44">
        <f t="shared" si="63"/>
        <v>0</v>
      </c>
      <c r="D623" s="6"/>
      <c r="E623" s="6"/>
      <c r="F623" s="6"/>
      <c r="G623" s="44">
        <f t="shared" si="64"/>
        <v>0</v>
      </c>
      <c r="H623" s="6"/>
      <c r="I623" s="6"/>
      <c r="J623" s="6"/>
      <c r="K623" s="44">
        <f t="shared" si="65"/>
        <v>0</v>
      </c>
      <c r="L623" s="6"/>
      <c r="M623" s="6"/>
      <c r="N623" s="6"/>
      <c r="O623" s="44">
        <f t="shared" si="66"/>
        <v>0</v>
      </c>
      <c r="P623" s="38"/>
      <c r="Q623" s="38"/>
      <c r="R623" s="38"/>
      <c r="S623" s="24" t="str">
        <f>IFERROR(INDEX(List!$D:$D,MATCH('Cash Flow_Rev'!$T623,List!$E:$E,0)),"")</f>
        <v/>
      </c>
      <c r="T623" s="2"/>
    </row>
    <row r="624" spans="2:20">
      <c r="B624" s="18">
        <f t="shared" si="62"/>
        <v>0</v>
      </c>
      <c r="C624" s="44">
        <f t="shared" si="63"/>
        <v>0</v>
      </c>
      <c r="D624" s="6"/>
      <c r="E624" s="6"/>
      <c r="F624" s="6"/>
      <c r="G624" s="44">
        <f t="shared" si="64"/>
        <v>0</v>
      </c>
      <c r="H624" s="6"/>
      <c r="I624" s="6"/>
      <c r="J624" s="6"/>
      <c r="K624" s="44">
        <f t="shared" si="65"/>
        <v>0</v>
      </c>
      <c r="L624" s="6"/>
      <c r="M624" s="6"/>
      <c r="N624" s="6"/>
      <c r="O624" s="44">
        <f t="shared" si="66"/>
        <v>0</v>
      </c>
      <c r="P624" s="38"/>
      <c r="Q624" s="38"/>
      <c r="R624" s="38"/>
      <c r="S624" s="24" t="str">
        <f>IFERROR(INDEX(List!$D:$D,MATCH('Cash Flow_Rev'!$T624,List!$E:$E,0)),"")</f>
        <v/>
      </c>
      <c r="T624" s="2"/>
    </row>
    <row r="625" spans="2:20">
      <c r="B625" s="18">
        <f t="shared" si="62"/>
        <v>0</v>
      </c>
      <c r="C625" s="44">
        <f t="shared" si="63"/>
        <v>0</v>
      </c>
      <c r="D625" s="6"/>
      <c r="E625" s="6"/>
      <c r="F625" s="6"/>
      <c r="G625" s="44">
        <f t="shared" si="64"/>
        <v>0</v>
      </c>
      <c r="H625" s="6"/>
      <c r="I625" s="6"/>
      <c r="J625" s="6"/>
      <c r="K625" s="44">
        <f t="shared" si="65"/>
        <v>0</v>
      </c>
      <c r="L625" s="6"/>
      <c r="M625" s="6"/>
      <c r="N625" s="6"/>
      <c r="O625" s="44">
        <f t="shared" si="66"/>
        <v>0</v>
      </c>
      <c r="P625" s="38"/>
      <c r="Q625" s="38"/>
      <c r="R625" s="38"/>
      <c r="S625" s="24" t="str">
        <f>IFERROR(INDEX(List!$D:$D,MATCH('Cash Flow_Rev'!$T625,List!$E:$E,0)),"")</f>
        <v/>
      </c>
      <c r="T625" s="2"/>
    </row>
    <row r="626" spans="2:20">
      <c r="B626" s="18">
        <f t="shared" si="62"/>
        <v>0</v>
      </c>
      <c r="C626" s="44">
        <f t="shared" si="63"/>
        <v>0</v>
      </c>
      <c r="D626" s="6"/>
      <c r="E626" s="6"/>
      <c r="F626" s="6"/>
      <c r="G626" s="44">
        <f t="shared" si="64"/>
        <v>0</v>
      </c>
      <c r="H626" s="6"/>
      <c r="I626" s="6"/>
      <c r="J626" s="6"/>
      <c r="K626" s="44">
        <f t="shared" si="65"/>
        <v>0</v>
      </c>
      <c r="L626" s="6"/>
      <c r="M626" s="6"/>
      <c r="N626" s="6"/>
      <c r="O626" s="44">
        <f t="shared" si="66"/>
        <v>0</v>
      </c>
      <c r="P626" s="38"/>
      <c r="Q626" s="38"/>
      <c r="R626" s="38"/>
      <c r="S626" s="24" t="str">
        <f>IFERROR(INDEX(List!$D:$D,MATCH('Cash Flow_Rev'!$T626,List!$E:$E,0)),"")</f>
        <v/>
      </c>
      <c r="T626" s="2"/>
    </row>
    <row r="627" spans="2:20">
      <c r="B627" s="18">
        <f t="shared" si="62"/>
        <v>0</v>
      </c>
      <c r="C627" s="44">
        <f t="shared" si="63"/>
        <v>0</v>
      </c>
      <c r="D627" s="6"/>
      <c r="E627" s="6"/>
      <c r="F627" s="6"/>
      <c r="G627" s="44">
        <f t="shared" si="64"/>
        <v>0</v>
      </c>
      <c r="H627" s="6"/>
      <c r="I627" s="6"/>
      <c r="J627" s="6"/>
      <c r="K627" s="44">
        <f t="shared" si="65"/>
        <v>0</v>
      </c>
      <c r="L627" s="6"/>
      <c r="M627" s="6"/>
      <c r="N627" s="6"/>
      <c r="O627" s="44">
        <f t="shared" si="66"/>
        <v>0</v>
      </c>
      <c r="P627" s="38"/>
      <c r="Q627" s="38"/>
      <c r="R627" s="38"/>
      <c r="S627" s="24" t="str">
        <f>IFERROR(INDEX(List!$D:$D,MATCH('Cash Flow_Rev'!$T627,List!$E:$E,0)),"")</f>
        <v/>
      </c>
      <c r="T627" s="2"/>
    </row>
    <row r="628" spans="2:20">
      <c r="B628" s="18">
        <f t="shared" si="62"/>
        <v>0</v>
      </c>
      <c r="C628" s="44">
        <f t="shared" si="63"/>
        <v>0</v>
      </c>
      <c r="D628" s="6"/>
      <c r="E628" s="6"/>
      <c r="F628" s="6"/>
      <c r="G628" s="44">
        <f t="shared" si="64"/>
        <v>0</v>
      </c>
      <c r="H628" s="6"/>
      <c r="I628" s="6"/>
      <c r="J628" s="6"/>
      <c r="K628" s="44">
        <f t="shared" si="65"/>
        <v>0</v>
      </c>
      <c r="L628" s="6"/>
      <c r="M628" s="6"/>
      <c r="N628" s="6"/>
      <c r="O628" s="44">
        <f t="shared" si="66"/>
        <v>0</v>
      </c>
      <c r="P628" s="38"/>
      <c r="Q628" s="38"/>
      <c r="R628" s="38"/>
      <c r="S628" s="24" t="str">
        <f>IFERROR(INDEX(List!$D:$D,MATCH('Cash Flow_Rev'!$T628,List!$E:$E,0)),"")</f>
        <v/>
      </c>
      <c r="T628" s="2"/>
    </row>
    <row r="629" spans="2:20">
      <c r="B629" s="18">
        <f t="shared" si="62"/>
        <v>0</v>
      </c>
      <c r="C629" s="44">
        <f t="shared" si="63"/>
        <v>0</v>
      </c>
      <c r="D629" s="6"/>
      <c r="E629" s="6"/>
      <c r="F629" s="6"/>
      <c r="G629" s="44">
        <f t="shared" si="64"/>
        <v>0</v>
      </c>
      <c r="H629" s="6"/>
      <c r="I629" s="6"/>
      <c r="J629" s="6"/>
      <c r="K629" s="44">
        <f t="shared" si="65"/>
        <v>0</v>
      </c>
      <c r="L629" s="6"/>
      <c r="M629" s="6"/>
      <c r="N629" s="6"/>
      <c r="O629" s="44">
        <f t="shared" si="66"/>
        <v>0</v>
      </c>
      <c r="P629" s="38"/>
      <c r="Q629" s="38"/>
      <c r="R629" s="38"/>
      <c r="S629" s="24" t="str">
        <f>IFERROR(INDEX(List!$D:$D,MATCH('Cash Flow_Rev'!$T629,List!$E:$E,0)),"")</f>
        <v/>
      </c>
      <c r="T629" s="2"/>
    </row>
    <row r="630" spans="2:20">
      <c r="B630" s="18">
        <f t="shared" si="62"/>
        <v>0</v>
      </c>
      <c r="C630" s="44">
        <f t="shared" si="63"/>
        <v>0</v>
      </c>
      <c r="D630" s="6"/>
      <c r="E630" s="6"/>
      <c r="F630" s="6"/>
      <c r="G630" s="44">
        <f t="shared" si="64"/>
        <v>0</v>
      </c>
      <c r="H630" s="6"/>
      <c r="I630" s="6"/>
      <c r="J630" s="6"/>
      <c r="K630" s="44">
        <f t="shared" si="65"/>
        <v>0</v>
      </c>
      <c r="L630" s="6"/>
      <c r="M630" s="6"/>
      <c r="N630" s="6"/>
      <c r="O630" s="44">
        <f t="shared" si="66"/>
        <v>0</v>
      </c>
      <c r="P630" s="38"/>
      <c r="Q630" s="38"/>
      <c r="R630" s="38"/>
      <c r="S630" s="24" t="str">
        <f>IFERROR(INDEX(List!$D:$D,MATCH('Cash Flow_Rev'!$T630,List!$E:$E,0)),"")</f>
        <v/>
      </c>
      <c r="T630" s="2"/>
    </row>
    <row r="631" spans="2:20">
      <c r="B631" s="18">
        <f t="shared" si="62"/>
        <v>0</v>
      </c>
      <c r="C631" s="44">
        <f t="shared" si="63"/>
        <v>0</v>
      </c>
      <c r="D631" s="6"/>
      <c r="E631" s="6"/>
      <c r="F631" s="6"/>
      <c r="G631" s="44">
        <f t="shared" si="64"/>
        <v>0</v>
      </c>
      <c r="H631" s="6"/>
      <c r="I631" s="6"/>
      <c r="J631" s="6"/>
      <c r="K631" s="44">
        <f t="shared" si="65"/>
        <v>0</v>
      </c>
      <c r="L631" s="6"/>
      <c r="M631" s="6"/>
      <c r="N631" s="6"/>
      <c r="O631" s="44">
        <f t="shared" si="66"/>
        <v>0</v>
      </c>
      <c r="P631" s="38"/>
      <c r="Q631" s="38"/>
      <c r="R631" s="38"/>
      <c r="S631" s="24" t="str">
        <f>IFERROR(INDEX(List!$D:$D,MATCH('Cash Flow_Rev'!$T631,List!$E:$E,0)),"")</f>
        <v/>
      </c>
      <c r="T631" s="2"/>
    </row>
    <row r="632" spans="2:20">
      <c r="B632" s="18">
        <f t="shared" si="62"/>
        <v>0</v>
      </c>
      <c r="C632" s="44">
        <f t="shared" si="63"/>
        <v>0</v>
      </c>
      <c r="D632" s="6"/>
      <c r="E632" s="6"/>
      <c r="F632" s="6"/>
      <c r="G632" s="44">
        <f t="shared" si="64"/>
        <v>0</v>
      </c>
      <c r="H632" s="6"/>
      <c r="I632" s="6"/>
      <c r="J632" s="6"/>
      <c r="K632" s="44">
        <f t="shared" si="65"/>
        <v>0</v>
      </c>
      <c r="L632" s="6"/>
      <c r="M632" s="6"/>
      <c r="N632" s="6"/>
      <c r="O632" s="44">
        <f t="shared" si="66"/>
        <v>0</v>
      </c>
      <c r="P632" s="38"/>
      <c r="Q632" s="38"/>
      <c r="R632" s="38"/>
      <c r="S632" s="24" t="str">
        <f>IFERROR(INDEX(List!$D:$D,MATCH('Cash Flow_Rev'!$T632,List!$E:$E,0)),"")</f>
        <v/>
      </c>
      <c r="T632" s="2"/>
    </row>
    <row r="633" spans="2:20">
      <c r="B633" s="18">
        <f t="shared" si="62"/>
        <v>0</v>
      </c>
      <c r="C633" s="44">
        <f t="shared" si="63"/>
        <v>0</v>
      </c>
      <c r="D633" s="6"/>
      <c r="E633" s="6"/>
      <c r="F633" s="6"/>
      <c r="G633" s="44">
        <f t="shared" si="64"/>
        <v>0</v>
      </c>
      <c r="H633" s="6"/>
      <c r="I633" s="6"/>
      <c r="J633" s="6"/>
      <c r="K633" s="44">
        <f t="shared" si="65"/>
        <v>0</v>
      </c>
      <c r="L633" s="6"/>
      <c r="M633" s="6"/>
      <c r="N633" s="6"/>
      <c r="O633" s="44">
        <f t="shared" si="66"/>
        <v>0</v>
      </c>
      <c r="P633" s="38"/>
      <c r="Q633" s="38"/>
      <c r="R633" s="38"/>
      <c r="S633" s="24" t="str">
        <f>IFERROR(INDEX(List!$D:$D,MATCH('Cash Flow_Rev'!$T633,List!$E:$E,0)),"")</f>
        <v/>
      </c>
      <c r="T633" s="2"/>
    </row>
    <row r="634" spans="2:20">
      <c r="B634" s="18">
        <f t="shared" si="62"/>
        <v>0</v>
      </c>
      <c r="C634" s="44">
        <f t="shared" si="63"/>
        <v>0</v>
      </c>
      <c r="D634" s="6"/>
      <c r="E634" s="6"/>
      <c r="F634" s="6"/>
      <c r="G634" s="44">
        <f t="shared" si="64"/>
        <v>0</v>
      </c>
      <c r="H634" s="6"/>
      <c r="I634" s="6"/>
      <c r="J634" s="6"/>
      <c r="K634" s="44">
        <f t="shared" si="65"/>
        <v>0</v>
      </c>
      <c r="L634" s="6"/>
      <c r="M634" s="6"/>
      <c r="N634" s="6"/>
      <c r="O634" s="44">
        <f t="shared" si="66"/>
        <v>0</v>
      </c>
      <c r="P634" s="38"/>
      <c r="Q634" s="38"/>
      <c r="R634" s="38"/>
      <c r="S634" s="24" t="str">
        <f>IFERROR(INDEX(List!$D:$D,MATCH('Cash Flow_Rev'!$T634,List!$E:$E,0)),"")</f>
        <v/>
      </c>
      <c r="T634" s="2"/>
    </row>
    <row r="635" spans="2:20">
      <c r="B635" s="18">
        <f t="shared" si="62"/>
        <v>0</v>
      </c>
      <c r="C635" s="44">
        <f t="shared" si="63"/>
        <v>0</v>
      </c>
      <c r="D635" s="6"/>
      <c r="E635" s="6"/>
      <c r="F635" s="6"/>
      <c r="G635" s="44">
        <f t="shared" si="64"/>
        <v>0</v>
      </c>
      <c r="H635" s="6"/>
      <c r="I635" s="6"/>
      <c r="J635" s="6"/>
      <c r="K635" s="44">
        <f t="shared" si="65"/>
        <v>0</v>
      </c>
      <c r="L635" s="6"/>
      <c r="M635" s="6"/>
      <c r="N635" s="6"/>
      <c r="O635" s="44">
        <f t="shared" si="66"/>
        <v>0</v>
      </c>
      <c r="P635" s="38"/>
      <c r="Q635" s="38"/>
      <c r="R635" s="38"/>
      <c r="S635" s="24" t="str">
        <f>IFERROR(INDEX(List!$D:$D,MATCH('Cash Flow_Rev'!$T635,List!$E:$E,0)),"")</f>
        <v/>
      </c>
      <c r="T635" s="2"/>
    </row>
    <row r="636" spans="2:20">
      <c r="B636" s="18">
        <f t="shared" si="62"/>
        <v>0</v>
      </c>
      <c r="C636" s="44">
        <f t="shared" si="63"/>
        <v>0</v>
      </c>
      <c r="D636" s="6"/>
      <c r="E636" s="6"/>
      <c r="F636" s="6"/>
      <c r="G636" s="44">
        <f t="shared" si="64"/>
        <v>0</v>
      </c>
      <c r="H636" s="6"/>
      <c r="I636" s="6"/>
      <c r="J636" s="6"/>
      <c r="K636" s="44">
        <f t="shared" si="65"/>
        <v>0</v>
      </c>
      <c r="L636" s="6"/>
      <c r="M636" s="6"/>
      <c r="N636" s="6"/>
      <c r="O636" s="44">
        <f t="shared" si="66"/>
        <v>0</v>
      </c>
      <c r="P636" s="38"/>
      <c r="Q636" s="38"/>
      <c r="R636" s="38"/>
      <c r="S636" s="24" t="str">
        <f>IFERROR(INDEX(List!$D:$D,MATCH('Cash Flow_Rev'!$T636,List!$E:$E,0)),"")</f>
        <v/>
      </c>
      <c r="T636" s="2"/>
    </row>
    <row r="637" spans="2:20">
      <c r="B637" s="18">
        <f t="shared" si="62"/>
        <v>0</v>
      </c>
      <c r="C637" s="44">
        <f t="shared" si="63"/>
        <v>0</v>
      </c>
      <c r="D637" s="6"/>
      <c r="E637" s="6"/>
      <c r="F637" s="6"/>
      <c r="G637" s="44">
        <f t="shared" si="64"/>
        <v>0</v>
      </c>
      <c r="H637" s="6"/>
      <c r="I637" s="6"/>
      <c r="J637" s="6"/>
      <c r="K637" s="44">
        <f t="shared" si="65"/>
        <v>0</v>
      </c>
      <c r="L637" s="6"/>
      <c r="M637" s="6"/>
      <c r="N637" s="6"/>
      <c r="O637" s="44">
        <f t="shared" si="66"/>
        <v>0</v>
      </c>
      <c r="P637" s="38"/>
      <c r="Q637" s="38"/>
      <c r="R637" s="38"/>
      <c r="S637" s="24" t="str">
        <f>IFERROR(INDEX(List!$D:$D,MATCH('Cash Flow_Rev'!$T637,List!$E:$E,0)),"")</f>
        <v/>
      </c>
      <c r="T637" s="2"/>
    </row>
    <row r="638" spans="2:20">
      <c r="B638" s="18">
        <f t="shared" si="62"/>
        <v>0</v>
      </c>
      <c r="C638" s="44">
        <f t="shared" si="63"/>
        <v>0</v>
      </c>
      <c r="D638" s="6"/>
      <c r="E638" s="6"/>
      <c r="F638" s="6"/>
      <c r="G638" s="44">
        <f t="shared" si="64"/>
        <v>0</v>
      </c>
      <c r="H638" s="6"/>
      <c r="I638" s="6"/>
      <c r="J638" s="6"/>
      <c r="K638" s="44">
        <f t="shared" si="65"/>
        <v>0</v>
      </c>
      <c r="L638" s="6"/>
      <c r="M638" s="6"/>
      <c r="N638" s="6"/>
      <c r="O638" s="44">
        <f t="shared" si="66"/>
        <v>0</v>
      </c>
      <c r="P638" s="38"/>
      <c r="Q638" s="38"/>
      <c r="R638" s="38"/>
      <c r="S638" s="24" t="str">
        <f>IFERROR(INDEX(List!$D:$D,MATCH('Cash Flow_Rev'!$T638,List!$E:$E,0)),"")</f>
        <v/>
      </c>
      <c r="T638" s="2"/>
    </row>
    <row r="639" spans="2:20">
      <c r="B639" s="18">
        <f t="shared" si="62"/>
        <v>0</v>
      </c>
      <c r="C639" s="44">
        <f t="shared" si="63"/>
        <v>0</v>
      </c>
      <c r="D639" s="6"/>
      <c r="E639" s="6"/>
      <c r="F639" s="6"/>
      <c r="G639" s="44">
        <f t="shared" si="64"/>
        <v>0</v>
      </c>
      <c r="H639" s="6"/>
      <c r="I639" s="6"/>
      <c r="J639" s="6"/>
      <c r="K639" s="44">
        <f t="shared" si="65"/>
        <v>0</v>
      </c>
      <c r="L639" s="6"/>
      <c r="M639" s="6"/>
      <c r="N639" s="6"/>
      <c r="O639" s="44">
        <f t="shared" si="66"/>
        <v>0</v>
      </c>
      <c r="P639" s="38"/>
      <c r="Q639" s="38"/>
      <c r="R639" s="38"/>
      <c r="S639" s="24" t="str">
        <f>IFERROR(INDEX(List!$D:$D,MATCH('Cash Flow_Rev'!$T639,List!$E:$E,0)),"")</f>
        <v/>
      </c>
      <c r="T639" s="2"/>
    </row>
    <row r="640" spans="2:20">
      <c r="B640" s="18">
        <f t="shared" si="62"/>
        <v>0</v>
      </c>
      <c r="C640" s="44">
        <f t="shared" si="63"/>
        <v>0</v>
      </c>
      <c r="D640" s="6"/>
      <c r="E640" s="6"/>
      <c r="F640" s="6"/>
      <c r="G640" s="44">
        <f t="shared" si="64"/>
        <v>0</v>
      </c>
      <c r="H640" s="6"/>
      <c r="I640" s="6"/>
      <c r="J640" s="6"/>
      <c r="K640" s="44">
        <f t="shared" si="65"/>
        <v>0</v>
      </c>
      <c r="L640" s="6"/>
      <c r="M640" s="6"/>
      <c r="N640" s="6"/>
      <c r="O640" s="44">
        <f t="shared" si="66"/>
        <v>0</v>
      </c>
      <c r="P640" s="38"/>
      <c r="Q640" s="38"/>
      <c r="R640" s="38"/>
      <c r="S640" s="24" t="str">
        <f>IFERROR(INDEX(List!$D:$D,MATCH('Cash Flow_Rev'!$T640,List!$E:$E,0)),"")</f>
        <v/>
      </c>
      <c r="T640" s="2"/>
    </row>
    <row r="641" spans="2:20">
      <c r="B641" s="18">
        <f t="shared" si="62"/>
        <v>0</v>
      </c>
      <c r="C641" s="44">
        <f t="shared" si="63"/>
        <v>0</v>
      </c>
      <c r="D641" s="6"/>
      <c r="E641" s="6"/>
      <c r="F641" s="6"/>
      <c r="G641" s="44">
        <f t="shared" si="64"/>
        <v>0</v>
      </c>
      <c r="H641" s="6"/>
      <c r="I641" s="6"/>
      <c r="J641" s="6"/>
      <c r="K641" s="44">
        <f t="shared" si="65"/>
        <v>0</v>
      </c>
      <c r="L641" s="6"/>
      <c r="M641" s="6"/>
      <c r="N641" s="6"/>
      <c r="O641" s="44">
        <f t="shared" si="66"/>
        <v>0</v>
      </c>
      <c r="P641" s="38"/>
      <c r="Q641" s="38"/>
      <c r="R641" s="38"/>
      <c r="S641" s="24" t="str">
        <f>IFERROR(INDEX(List!$D:$D,MATCH('Cash Flow_Rev'!$T641,List!$E:$E,0)),"")</f>
        <v/>
      </c>
      <c r="T641" s="2"/>
    </row>
    <row r="642" spans="2:20">
      <c r="B642" s="18">
        <f t="shared" si="62"/>
        <v>0</v>
      </c>
      <c r="C642" s="44">
        <f t="shared" si="63"/>
        <v>0</v>
      </c>
      <c r="D642" s="6"/>
      <c r="E642" s="6"/>
      <c r="F642" s="6"/>
      <c r="G642" s="44">
        <f t="shared" si="64"/>
        <v>0</v>
      </c>
      <c r="H642" s="6"/>
      <c r="I642" s="6"/>
      <c r="J642" s="6"/>
      <c r="K642" s="44">
        <f t="shared" si="65"/>
        <v>0</v>
      </c>
      <c r="L642" s="6"/>
      <c r="M642" s="6"/>
      <c r="N642" s="6"/>
      <c r="O642" s="44">
        <f t="shared" si="66"/>
        <v>0</v>
      </c>
      <c r="P642" s="38"/>
      <c r="Q642" s="38"/>
      <c r="R642" s="38"/>
      <c r="S642" s="24" t="str">
        <f>IFERROR(INDEX(List!$D:$D,MATCH('Cash Flow_Rev'!$T642,List!$E:$E,0)),"")</f>
        <v/>
      </c>
      <c r="T642" s="2"/>
    </row>
    <row r="643" spans="2:20">
      <c r="B643" s="18">
        <f t="shared" si="62"/>
        <v>0</v>
      </c>
      <c r="C643" s="44">
        <f t="shared" si="63"/>
        <v>0</v>
      </c>
      <c r="D643" s="6"/>
      <c r="E643" s="6"/>
      <c r="F643" s="6"/>
      <c r="G643" s="44">
        <f t="shared" si="64"/>
        <v>0</v>
      </c>
      <c r="H643" s="6"/>
      <c r="I643" s="6"/>
      <c r="J643" s="6"/>
      <c r="K643" s="44">
        <f t="shared" si="65"/>
        <v>0</v>
      </c>
      <c r="L643" s="6"/>
      <c r="M643" s="6"/>
      <c r="N643" s="6"/>
      <c r="O643" s="44">
        <f t="shared" si="66"/>
        <v>0</v>
      </c>
      <c r="P643" s="38"/>
      <c r="Q643" s="38"/>
      <c r="R643" s="38"/>
      <c r="S643" s="24" t="str">
        <f>IFERROR(INDEX(List!$D:$D,MATCH('Cash Flow_Rev'!$T643,List!$E:$E,0)),"")</f>
        <v/>
      </c>
      <c r="T643" s="2"/>
    </row>
    <row r="644" spans="2:20">
      <c r="B644" s="18">
        <f t="shared" si="62"/>
        <v>0</v>
      </c>
      <c r="C644" s="44">
        <f t="shared" si="63"/>
        <v>0</v>
      </c>
      <c r="D644" s="6"/>
      <c r="E644" s="6"/>
      <c r="F644" s="6"/>
      <c r="G644" s="44">
        <f t="shared" si="64"/>
        <v>0</v>
      </c>
      <c r="H644" s="6"/>
      <c r="I644" s="6"/>
      <c r="J644" s="6"/>
      <c r="K644" s="44">
        <f t="shared" si="65"/>
        <v>0</v>
      </c>
      <c r="L644" s="6"/>
      <c r="M644" s="6"/>
      <c r="N644" s="6"/>
      <c r="O644" s="44">
        <f t="shared" si="66"/>
        <v>0</v>
      </c>
      <c r="P644" s="38"/>
      <c r="Q644" s="38"/>
      <c r="R644" s="38"/>
      <c r="S644" s="24" t="str">
        <f>IFERROR(INDEX(List!$D:$D,MATCH('Cash Flow_Rev'!$T644,List!$E:$E,0)),"")</f>
        <v/>
      </c>
      <c r="T644" s="2"/>
    </row>
    <row r="645" spans="2:20">
      <c r="B645" s="18">
        <f t="shared" si="62"/>
        <v>0</v>
      </c>
      <c r="C645" s="44">
        <f t="shared" si="63"/>
        <v>0</v>
      </c>
      <c r="D645" s="6"/>
      <c r="E645" s="6"/>
      <c r="F645" s="6"/>
      <c r="G645" s="44">
        <f t="shared" si="64"/>
        <v>0</v>
      </c>
      <c r="H645" s="6"/>
      <c r="I645" s="6"/>
      <c r="J645" s="6"/>
      <c r="K645" s="44">
        <f t="shared" si="65"/>
        <v>0</v>
      </c>
      <c r="L645" s="6"/>
      <c r="M645" s="6"/>
      <c r="N645" s="6"/>
      <c r="O645" s="44">
        <f t="shared" si="66"/>
        <v>0</v>
      </c>
      <c r="P645" s="38"/>
      <c r="Q645" s="38"/>
      <c r="R645" s="38"/>
      <c r="S645" s="24" t="str">
        <f>IFERROR(INDEX(List!$D:$D,MATCH('Cash Flow_Rev'!$T645,List!$E:$E,0)),"")</f>
        <v/>
      </c>
      <c r="T645" s="2"/>
    </row>
    <row r="646" spans="2:20">
      <c r="B646" s="18">
        <f t="shared" si="62"/>
        <v>0</v>
      </c>
      <c r="C646" s="44">
        <f t="shared" si="63"/>
        <v>0</v>
      </c>
      <c r="D646" s="6"/>
      <c r="E646" s="6"/>
      <c r="F646" s="6"/>
      <c r="G646" s="44">
        <f t="shared" si="64"/>
        <v>0</v>
      </c>
      <c r="H646" s="6"/>
      <c r="I646" s="6"/>
      <c r="J646" s="6"/>
      <c r="K646" s="44">
        <f t="shared" si="65"/>
        <v>0</v>
      </c>
      <c r="L646" s="6"/>
      <c r="M646" s="6"/>
      <c r="N646" s="6"/>
      <c r="O646" s="44">
        <f t="shared" si="66"/>
        <v>0</v>
      </c>
      <c r="P646" s="38"/>
      <c r="Q646" s="38"/>
      <c r="R646" s="38"/>
      <c r="S646" s="24" t="str">
        <f>IFERROR(INDEX(List!$D:$D,MATCH('Cash Flow_Rev'!$T646,List!$E:$E,0)),"")</f>
        <v/>
      </c>
      <c r="T646" s="2"/>
    </row>
    <row r="647" spans="2:20">
      <c r="B647" s="18">
        <f t="shared" ref="B647:B710" si="67">O647+K647+G647+C647</f>
        <v>0</v>
      </c>
      <c r="C647" s="44">
        <f t="shared" ref="C647:C710" si="68">SUM(D647:F647)</f>
        <v>0</v>
      </c>
      <c r="D647" s="6"/>
      <c r="E647" s="6"/>
      <c r="F647" s="6"/>
      <c r="G647" s="44">
        <f t="shared" ref="G647:G710" si="69">SUM(H647:J647)</f>
        <v>0</v>
      </c>
      <c r="H647" s="6"/>
      <c r="I647" s="6"/>
      <c r="J647" s="6"/>
      <c r="K647" s="44">
        <f t="shared" ref="K647:K710" si="70">SUM(L647:N647)</f>
        <v>0</v>
      </c>
      <c r="L647" s="6"/>
      <c r="M647" s="6"/>
      <c r="N647" s="6"/>
      <c r="O647" s="44">
        <f t="shared" ref="O647:O710" si="71">SUM(P647:R647)</f>
        <v>0</v>
      </c>
      <c r="P647" s="38"/>
      <c r="Q647" s="38"/>
      <c r="R647" s="38"/>
      <c r="S647" s="24" t="str">
        <f>IFERROR(INDEX(List!$D:$D,MATCH('Cash Flow_Rev'!$T647,List!$E:$E,0)),"")</f>
        <v/>
      </c>
      <c r="T647" s="2"/>
    </row>
    <row r="648" spans="2:20">
      <c r="B648" s="18">
        <f t="shared" si="67"/>
        <v>0</v>
      </c>
      <c r="C648" s="44">
        <f t="shared" si="68"/>
        <v>0</v>
      </c>
      <c r="D648" s="6"/>
      <c r="E648" s="6"/>
      <c r="F648" s="6"/>
      <c r="G648" s="44">
        <f t="shared" si="69"/>
        <v>0</v>
      </c>
      <c r="H648" s="6"/>
      <c r="I648" s="6"/>
      <c r="J648" s="6"/>
      <c r="K648" s="44">
        <f t="shared" si="70"/>
        <v>0</v>
      </c>
      <c r="L648" s="6"/>
      <c r="M648" s="6"/>
      <c r="N648" s="6"/>
      <c r="O648" s="44">
        <f t="shared" si="71"/>
        <v>0</v>
      </c>
      <c r="P648" s="38"/>
      <c r="Q648" s="38"/>
      <c r="R648" s="38"/>
      <c r="S648" s="24" t="str">
        <f>IFERROR(INDEX(List!$D:$D,MATCH('Cash Flow_Rev'!$T648,List!$E:$E,0)),"")</f>
        <v/>
      </c>
      <c r="T648" s="2"/>
    </row>
    <row r="649" spans="2:20">
      <c r="B649" s="18">
        <f t="shared" si="67"/>
        <v>0</v>
      </c>
      <c r="C649" s="44">
        <f t="shared" si="68"/>
        <v>0</v>
      </c>
      <c r="D649" s="6"/>
      <c r="E649" s="6"/>
      <c r="F649" s="6"/>
      <c r="G649" s="44">
        <f t="shared" si="69"/>
        <v>0</v>
      </c>
      <c r="H649" s="6"/>
      <c r="I649" s="6"/>
      <c r="J649" s="6"/>
      <c r="K649" s="44">
        <f t="shared" si="70"/>
        <v>0</v>
      </c>
      <c r="L649" s="6"/>
      <c r="M649" s="6"/>
      <c r="N649" s="6"/>
      <c r="O649" s="44">
        <f t="shared" si="71"/>
        <v>0</v>
      </c>
      <c r="P649" s="38"/>
      <c r="Q649" s="38"/>
      <c r="R649" s="38"/>
      <c r="S649" s="24" t="str">
        <f>IFERROR(INDEX(List!$D:$D,MATCH('Cash Flow_Rev'!$T649,List!$E:$E,0)),"")</f>
        <v/>
      </c>
      <c r="T649" s="2"/>
    </row>
    <row r="650" spans="2:20">
      <c r="B650" s="18">
        <f t="shared" si="67"/>
        <v>0</v>
      </c>
      <c r="C650" s="44">
        <f t="shared" si="68"/>
        <v>0</v>
      </c>
      <c r="D650" s="6"/>
      <c r="E650" s="6"/>
      <c r="F650" s="6"/>
      <c r="G650" s="44">
        <f t="shared" si="69"/>
        <v>0</v>
      </c>
      <c r="H650" s="6"/>
      <c r="I650" s="6"/>
      <c r="J650" s="6"/>
      <c r="K650" s="44">
        <f t="shared" si="70"/>
        <v>0</v>
      </c>
      <c r="L650" s="6"/>
      <c r="M650" s="6"/>
      <c r="N650" s="6"/>
      <c r="O650" s="44">
        <f t="shared" si="71"/>
        <v>0</v>
      </c>
      <c r="P650" s="38"/>
      <c r="Q650" s="38"/>
      <c r="R650" s="38"/>
      <c r="S650" s="24" t="str">
        <f>IFERROR(INDEX(List!$D:$D,MATCH('Cash Flow_Rev'!$T650,List!$E:$E,0)),"")</f>
        <v/>
      </c>
      <c r="T650" s="2"/>
    </row>
    <row r="651" spans="2:20">
      <c r="B651" s="18">
        <f t="shared" si="67"/>
        <v>0</v>
      </c>
      <c r="C651" s="44">
        <f t="shared" si="68"/>
        <v>0</v>
      </c>
      <c r="D651" s="6"/>
      <c r="E651" s="6"/>
      <c r="F651" s="6"/>
      <c r="G651" s="44">
        <f t="shared" si="69"/>
        <v>0</v>
      </c>
      <c r="H651" s="6"/>
      <c r="I651" s="6"/>
      <c r="J651" s="6"/>
      <c r="K651" s="44">
        <f t="shared" si="70"/>
        <v>0</v>
      </c>
      <c r="L651" s="6"/>
      <c r="M651" s="6"/>
      <c r="N651" s="6"/>
      <c r="O651" s="44">
        <f t="shared" si="71"/>
        <v>0</v>
      </c>
      <c r="P651" s="38"/>
      <c r="Q651" s="38"/>
      <c r="R651" s="38"/>
      <c r="S651" s="24" t="str">
        <f>IFERROR(INDEX(List!$D:$D,MATCH('Cash Flow_Rev'!$T651,List!$E:$E,0)),"")</f>
        <v/>
      </c>
      <c r="T651" s="2"/>
    </row>
    <row r="652" spans="2:20">
      <c r="B652" s="18">
        <f t="shared" si="67"/>
        <v>0</v>
      </c>
      <c r="C652" s="44">
        <f t="shared" si="68"/>
        <v>0</v>
      </c>
      <c r="D652" s="6"/>
      <c r="E652" s="6"/>
      <c r="F652" s="6"/>
      <c r="G652" s="44">
        <f t="shared" si="69"/>
        <v>0</v>
      </c>
      <c r="H652" s="6"/>
      <c r="I652" s="6"/>
      <c r="J652" s="6"/>
      <c r="K652" s="44">
        <f t="shared" si="70"/>
        <v>0</v>
      </c>
      <c r="L652" s="6"/>
      <c r="M652" s="6"/>
      <c r="N652" s="6"/>
      <c r="O652" s="44">
        <f t="shared" si="71"/>
        <v>0</v>
      </c>
      <c r="P652" s="38"/>
      <c r="Q652" s="38"/>
      <c r="R652" s="38"/>
      <c r="S652" s="24" t="str">
        <f>IFERROR(INDEX(List!$D:$D,MATCH('Cash Flow_Rev'!$T652,List!$E:$E,0)),"")</f>
        <v/>
      </c>
      <c r="T652" s="2"/>
    </row>
    <row r="653" spans="2:20">
      <c r="B653" s="18">
        <f t="shared" si="67"/>
        <v>0</v>
      </c>
      <c r="C653" s="44">
        <f t="shared" si="68"/>
        <v>0</v>
      </c>
      <c r="D653" s="6"/>
      <c r="E653" s="6"/>
      <c r="F653" s="6"/>
      <c r="G653" s="44">
        <f t="shared" si="69"/>
        <v>0</v>
      </c>
      <c r="H653" s="6"/>
      <c r="I653" s="6"/>
      <c r="J653" s="6"/>
      <c r="K653" s="44">
        <f t="shared" si="70"/>
        <v>0</v>
      </c>
      <c r="L653" s="6"/>
      <c r="M653" s="6"/>
      <c r="N653" s="6"/>
      <c r="O653" s="44">
        <f t="shared" si="71"/>
        <v>0</v>
      </c>
      <c r="P653" s="38"/>
      <c r="Q653" s="38"/>
      <c r="R653" s="38"/>
      <c r="S653" s="24" t="str">
        <f>IFERROR(INDEX(List!$D:$D,MATCH('Cash Flow_Rev'!$T653,List!$E:$E,0)),"")</f>
        <v/>
      </c>
      <c r="T653" s="2"/>
    </row>
    <row r="654" spans="2:20">
      <c r="B654" s="18">
        <f t="shared" si="67"/>
        <v>0</v>
      </c>
      <c r="C654" s="44">
        <f t="shared" si="68"/>
        <v>0</v>
      </c>
      <c r="D654" s="6"/>
      <c r="E654" s="6"/>
      <c r="F654" s="6"/>
      <c r="G654" s="44">
        <f t="shared" si="69"/>
        <v>0</v>
      </c>
      <c r="H654" s="6"/>
      <c r="I654" s="6"/>
      <c r="J654" s="6"/>
      <c r="K654" s="44">
        <f t="shared" si="70"/>
        <v>0</v>
      </c>
      <c r="L654" s="6"/>
      <c r="M654" s="6"/>
      <c r="N654" s="6"/>
      <c r="O654" s="44">
        <f t="shared" si="71"/>
        <v>0</v>
      </c>
      <c r="P654" s="38"/>
      <c r="Q654" s="38"/>
      <c r="R654" s="38"/>
      <c r="S654" s="24" t="str">
        <f>IFERROR(INDEX(List!$D:$D,MATCH('Cash Flow_Rev'!$T654,List!$E:$E,0)),"")</f>
        <v/>
      </c>
      <c r="T654" s="2"/>
    </row>
    <row r="655" spans="2:20">
      <c r="B655" s="18">
        <f t="shared" si="67"/>
        <v>0</v>
      </c>
      <c r="C655" s="44">
        <f t="shared" si="68"/>
        <v>0</v>
      </c>
      <c r="D655" s="6"/>
      <c r="E655" s="6"/>
      <c r="F655" s="6"/>
      <c r="G655" s="44">
        <f t="shared" si="69"/>
        <v>0</v>
      </c>
      <c r="H655" s="6"/>
      <c r="I655" s="6"/>
      <c r="J655" s="6"/>
      <c r="K655" s="44">
        <f t="shared" si="70"/>
        <v>0</v>
      </c>
      <c r="L655" s="6"/>
      <c r="M655" s="6"/>
      <c r="N655" s="6"/>
      <c r="O655" s="44">
        <f t="shared" si="71"/>
        <v>0</v>
      </c>
      <c r="P655" s="38"/>
      <c r="Q655" s="38"/>
      <c r="R655" s="38"/>
      <c r="S655" s="24" t="str">
        <f>IFERROR(INDEX(List!$D:$D,MATCH('Cash Flow_Rev'!$T655,List!$E:$E,0)),"")</f>
        <v/>
      </c>
      <c r="T655" s="2"/>
    </row>
    <row r="656" spans="2:20">
      <c r="B656" s="18">
        <f t="shared" si="67"/>
        <v>0</v>
      </c>
      <c r="C656" s="44">
        <f t="shared" si="68"/>
        <v>0</v>
      </c>
      <c r="D656" s="6"/>
      <c r="E656" s="6"/>
      <c r="F656" s="6"/>
      <c r="G656" s="44">
        <f t="shared" si="69"/>
        <v>0</v>
      </c>
      <c r="H656" s="6"/>
      <c r="I656" s="6"/>
      <c r="J656" s="6"/>
      <c r="K656" s="44">
        <f t="shared" si="70"/>
        <v>0</v>
      </c>
      <c r="L656" s="6"/>
      <c r="M656" s="6"/>
      <c r="N656" s="6"/>
      <c r="O656" s="44">
        <f t="shared" si="71"/>
        <v>0</v>
      </c>
      <c r="P656" s="38"/>
      <c r="Q656" s="38"/>
      <c r="R656" s="38"/>
      <c r="S656" s="24" t="str">
        <f>IFERROR(INDEX(List!$D:$D,MATCH('Cash Flow_Rev'!$T656,List!$E:$E,0)),"")</f>
        <v/>
      </c>
      <c r="T656" s="2"/>
    </row>
    <row r="657" spans="2:20">
      <c r="B657" s="18">
        <f t="shared" si="67"/>
        <v>0</v>
      </c>
      <c r="C657" s="44">
        <f t="shared" si="68"/>
        <v>0</v>
      </c>
      <c r="D657" s="6"/>
      <c r="E657" s="6"/>
      <c r="F657" s="6"/>
      <c r="G657" s="44">
        <f t="shared" si="69"/>
        <v>0</v>
      </c>
      <c r="H657" s="6"/>
      <c r="I657" s="6"/>
      <c r="J657" s="6"/>
      <c r="K657" s="44">
        <f t="shared" si="70"/>
        <v>0</v>
      </c>
      <c r="L657" s="6"/>
      <c r="M657" s="6"/>
      <c r="N657" s="6"/>
      <c r="O657" s="44">
        <f t="shared" si="71"/>
        <v>0</v>
      </c>
      <c r="P657" s="38"/>
      <c r="Q657" s="38"/>
      <c r="R657" s="38"/>
      <c r="S657" s="24" t="str">
        <f>IFERROR(INDEX(List!$D:$D,MATCH('Cash Flow_Rev'!$T657,List!$E:$E,0)),"")</f>
        <v/>
      </c>
      <c r="T657" s="2"/>
    </row>
    <row r="658" spans="2:20">
      <c r="B658" s="18">
        <f t="shared" si="67"/>
        <v>0</v>
      </c>
      <c r="C658" s="44">
        <f t="shared" si="68"/>
        <v>0</v>
      </c>
      <c r="D658" s="6"/>
      <c r="E658" s="6"/>
      <c r="F658" s="6"/>
      <c r="G658" s="44">
        <f t="shared" si="69"/>
        <v>0</v>
      </c>
      <c r="H658" s="6"/>
      <c r="I658" s="6"/>
      <c r="J658" s="6"/>
      <c r="K658" s="44">
        <f t="shared" si="70"/>
        <v>0</v>
      </c>
      <c r="L658" s="6"/>
      <c r="M658" s="6"/>
      <c r="N658" s="6"/>
      <c r="O658" s="44">
        <f t="shared" si="71"/>
        <v>0</v>
      </c>
      <c r="P658" s="38"/>
      <c r="Q658" s="38"/>
      <c r="R658" s="38"/>
      <c r="S658" s="24" t="str">
        <f>IFERROR(INDEX(List!$D:$D,MATCH('Cash Flow_Rev'!$T658,List!$E:$E,0)),"")</f>
        <v/>
      </c>
      <c r="T658" s="2"/>
    </row>
    <row r="659" spans="2:20">
      <c r="B659" s="18">
        <f t="shared" si="67"/>
        <v>0</v>
      </c>
      <c r="C659" s="44">
        <f t="shared" si="68"/>
        <v>0</v>
      </c>
      <c r="D659" s="6"/>
      <c r="E659" s="6"/>
      <c r="F659" s="6"/>
      <c r="G659" s="44">
        <f t="shared" si="69"/>
        <v>0</v>
      </c>
      <c r="H659" s="6"/>
      <c r="I659" s="6"/>
      <c r="J659" s="6"/>
      <c r="K659" s="44">
        <f t="shared" si="70"/>
        <v>0</v>
      </c>
      <c r="L659" s="6"/>
      <c r="M659" s="6"/>
      <c r="N659" s="6"/>
      <c r="O659" s="44">
        <f t="shared" si="71"/>
        <v>0</v>
      </c>
      <c r="P659" s="38"/>
      <c r="Q659" s="38"/>
      <c r="R659" s="38"/>
      <c r="S659" s="24" t="str">
        <f>IFERROR(INDEX(List!$D:$D,MATCH('Cash Flow_Rev'!$T659,List!$E:$E,0)),"")</f>
        <v/>
      </c>
      <c r="T659" s="2"/>
    </row>
    <row r="660" spans="2:20">
      <c r="B660" s="18">
        <f t="shared" si="67"/>
        <v>0</v>
      </c>
      <c r="C660" s="44">
        <f t="shared" si="68"/>
        <v>0</v>
      </c>
      <c r="D660" s="6"/>
      <c r="E660" s="6"/>
      <c r="F660" s="6"/>
      <c r="G660" s="44">
        <f t="shared" si="69"/>
        <v>0</v>
      </c>
      <c r="H660" s="6"/>
      <c r="I660" s="6"/>
      <c r="J660" s="6"/>
      <c r="K660" s="44">
        <f t="shared" si="70"/>
        <v>0</v>
      </c>
      <c r="L660" s="6"/>
      <c r="M660" s="6"/>
      <c r="N660" s="6"/>
      <c r="O660" s="44">
        <f t="shared" si="71"/>
        <v>0</v>
      </c>
      <c r="P660" s="38"/>
      <c r="Q660" s="38"/>
      <c r="R660" s="38"/>
      <c r="S660" s="24" t="str">
        <f>IFERROR(INDEX(List!$D:$D,MATCH('Cash Flow_Rev'!$T660,List!$E:$E,0)),"")</f>
        <v/>
      </c>
      <c r="T660" s="2"/>
    </row>
    <row r="661" spans="2:20">
      <c r="B661" s="18">
        <f t="shared" si="67"/>
        <v>0</v>
      </c>
      <c r="C661" s="44">
        <f t="shared" si="68"/>
        <v>0</v>
      </c>
      <c r="D661" s="6"/>
      <c r="E661" s="6"/>
      <c r="F661" s="6"/>
      <c r="G661" s="44">
        <f t="shared" si="69"/>
        <v>0</v>
      </c>
      <c r="H661" s="6"/>
      <c r="I661" s="6"/>
      <c r="J661" s="6"/>
      <c r="K661" s="44">
        <f t="shared" si="70"/>
        <v>0</v>
      </c>
      <c r="L661" s="6"/>
      <c r="M661" s="6"/>
      <c r="N661" s="6"/>
      <c r="O661" s="44">
        <f t="shared" si="71"/>
        <v>0</v>
      </c>
      <c r="P661" s="38"/>
      <c r="Q661" s="38"/>
      <c r="R661" s="38"/>
      <c r="S661" s="24" t="str">
        <f>IFERROR(INDEX(List!$D:$D,MATCH('Cash Flow_Rev'!$T661,List!$E:$E,0)),"")</f>
        <v/>
      </c>
      <c r="T661" s="2"/>
    </row>
    <row r="662" spans="2:20">
      <c r="B662" s="18">
        <f t="shared" si="67"/>
        <v>0</v>
      </c>
      <c r="C662" s="44">
        <f t="shared" si="68"/>
        <v>0</v>
      </c>
      <c r="D662" s="6"/>
      <c r="E662" s="6"/>
      <c r="F662" s="6"/>
      <c r="G662" s="44">
        <f t="shared" si="69"/>
        <v>0</v>
      </c>
      <c r="H662" s="6"/>
      <c r="I662" s="6"/>
      <c r="J662" s="6"/>
      <c r="K662" s="44">
        <f t="shared" si="70"/>
        <v>0</v>
      </c>
      <c r="L662" s="6"/>
      <c r="M662" s="6"/>
      <c r="N662" s="6"/>
      <c r="O662" s="44">
        <f t="shared" si="71"/>
        <v>0</v>
      </c>
      <c r="P662" s="38"/>
      <c r="Q662" s="38"/>
      <c r="R662" s="38"/>
      <c r="S662" s="24" t="str">
        <f>IFERROR(INDEX(List!$D:$D,MATCH('Cash Flow_Rev'!$T662,List!$E:$E,0)),"")</f>
        <v/>
      </c>
      <c r="T662" s="2"/>
    </row>
    <row r="663" spans="2:20">
      <c r="B663" s="18">
        <f t="shared" si="67"/>
        <v>0</v>
      </c>
      <c r="C663" s="44">
        <f t="shared" si="68"/>
        <v>0</v>
      </c>
      <c r="D663" s="6"/>
      <c r="E663" s="6"/>
      <c r="F663" s="6"/>
      <c r="G663" s="44">
        <f t="shared" si="69"/>
        <v>0</v>
      </c>
      <c r="H663" s="6"/>
      <c r="I663" s="6"/>
      <c r="J663" s="6"/>
      <c r="K663" s="44">
        <f t="shared" si="70"/>
        <v>0</v>
      </c>
      <c r="L663" s="6"/>
      <c r="M663" s="6"/>
      <c r="N663" s="6"/>
      <c r="O663" s="44">
        <f t="shared" si="71"/>
        <v>0</v>
      </c>
      <c r="P663" s="38"/>
      <c r="Q663" s="38"/>
      <c r="R663" s="38"/>
      <c r="S663" s="24" t="str">
        <f>IFERROR(INDEX(List!$D:$D,MATCH('Cash Flow_Rev'!$T663,List!$E:$E,0)),"")</f>
        <v/>
      </c>
      <c r="T663" s="2"/>
    </row>
    <row r="664" spans="2:20">
      <c r="B664" s="18">
        <f t="shared" si="67"/>
        <v>0</v>
      </c>
      <c r="C664" s="44">
        <f t="shared" si="68"/>
        <v>0</v>
      </c>
      <c r="D664" s="6"/>
      <c r="E664" s="6"/>
      <c r="F664" s="6"/>
      <c r="G664" s="44">
        <f t="shared" si="69"/>
        <v>0</v>
      </c>
      <c r="H664" s="6"/>
      <c r="I664" s="6"/>
      <c r="J664" s="6"/>
      <c r="K664" s="44">
        <f t="shared" si="70"/>
        <v>0</v>
      </c>
      <c r="L664" s="6"/>
      <c r="M664" s="6"/>
      <c r="N664" s="6"/>
      <c r="O664" s="44">
        <f t="shared" si="71"/>
        <v>0</v>
      </c>
      <c r="P664" s="38"/>
      <c r="Q664" s="38"/>
      <c r="R664" s="38"/>
      <c r="S664" s="24" t="str">
        <f>IFERROR(INDEX(List!$D:$D,MATCH('Cash Flow_Rev'!$T664,List!$E:$E,0)),"")</f>
        <v/>
      </c>
      <c r="T664" s="2"/>
    </row>
    <row r="665" spans="2:20">
      <c r="B665" s="18">
        <f t="shared" si="67"/>
        <v>0</v>
      </c>
      <c r="C665" s="44">
        <f t="shared" si="68"/>
        <v>0</v>
      </c>
      <c r="D665" s="6"/>
      <c r="E665" s="6"/>
      <c r="F665" s="6"/>
      <c r="G665" s="44">
        <f t="shared" si="69"/>
        <v>0</v>
      </c>
      <c r="H665" s="6"/>
      <c r="I665" s="6"/>
      <c r="J665" s="6"/>
      <c r="K665" s="44">
        <f t="shared" si="70"/>
        <v>0</v>
      </c>
      <c r="L665" s="6"/>
      <c r="M665" s="6"/>
      <c r="N665" s="6"/>
      <c r="O665" s="44">
        <f t="shared" si="71"/>
        <v>0</v>
      </c>
      <c r="P665" s="38"/>
      <c r="Q665" s="38"/>
      <c r="R665" s="38"/>
      <c r="S665" s="24" t="str">
        <f>IFERROR(INDEX(List!$D:$D,MATCH('Cash Flow_Rev'!$T665,List!$E:$E,0)),"")</f>
        <v/>
      </c>
      <c r="T665" s="2"/>
    </row>
    <row r="666" spans="2:20">
      <c r="B666" s="18">
        <f t="shared" si="67"/>
        <v>0</v>
      </c>
      <c r="C666" s="44">
        <f t="shared" si="68"/>
        <v>0</v>
      </c>
      <c r="D666" s="6"/>
      <c r="E666" s="6"/>
      <c r="F666" s="6"/>
      <c r="G666" s="44">
        <f t="shared" si="69"/>
        <v>0</v>
      </c>
      <c r="H666" s="6"/>
      <c r="I666" s="6"/>
      <c r="J666" s="6"/>
      <c r="K666" s="44">
        <f t="shared" si="70"/>
        <v>0</v>
      </c>
      <c r="L666" s="6"/>
      <c r="M666" s="6"/>
      <c r="N666" s="6"/>
      <c r="O666" s="44">
        <f t="shared" si="71"/>
        <v>0</v>
      </c>
      <c r="P666" s="38"/>
      <c r="Q666" s="38"/>
      <c r="R666" s="38"/>
      <c r="S666" s="24" t="str">
        <f>IFERROR(INDEX(List!$D:$D,MATCH('Cash Flow_Rev'!$T666,List!$E:$E,0)),"")</f>
        <v/>
      </c>
      <c r="T666" s="2"/>
    </row>
    <row r="667" spans="2:20">
      <c r="B667" s="18">
        <f t="shared" si="67"/>
        <v>0</v>
      </c>
      <c r="C667" s="44">
        <f t="shared" si="68"/>
        <v>0</v>
      </c>
      <c r="D667" s="6"/>
      <c r="E667" s="6"/>
      <c r="F667" s="6"/>
      <c r="G667" s="44">
        <f t="shared" si="69"/>
        <v>0</v>
      </c>
      <c r="H667" s="6"/>
      <c r="I667" s="6"/>
      <c r="J667" s="6"/>
      <c r="K667" s="44">
        <f t="shared" si="70"/>
        <v>0</v>
      </c>
      <c r="L667" s="6"/>
      <c r="M667" s="6"/>
      <c r="N667" s="6"/>
      <c r="O667" s="44">
        <f t="shared" si="71"/>
        <v>0</v>
      </c>
      <c r="P667" s="38"/>
      <c r="Q667" s="38"/>
      <c r="R667" s="38"/>
      <c r="S667" s="24" t="str">
        <f>IFERROR(INDEX(List!$D:$D,MATCH('Cash Flow_Rev'!$T667,List!$E:$E,0)),"")</f>
        <v/>
      </c>
      <c r="T667" s="2"/>
    </row>
    <row r="668" spans="2:20">
      <c r="B668" s="18">
        <f t="shared" si="67"/>
        <v>0</v>
      </c>
      <c r="C668" s="44">
        <f t="shared" si="68"/>
        <v>0</v>
      </c>
      <c r="D668" s="6"/>
      <c r="E668" s="6"/>
      <c r="F668" s="6"/>
      <c r="G668" s="44">
        <f t="shared" si="69"/>
        <v>0</v>
      </c>
      <c r="H668" s="6"/>
      <c r="I668" s="6"/>
      <c r="J668" s="6"/>
      <c r="K668" s="44">
        <f t="shared" si="70"/>
        <v>0</v>
      </c>
      <c r="L668" s="6"/>
      <c r="M668" s="6"/>
      <c r="N668" s="6"/>
      <c r="O668" s="44">
        <f t="shared" si="71"/>
        <v>0</v>
      </c>
      <c r="P668" s="38"/>
      <c r="Q668" s="38"/>
      <c r="R668" s="38"/>
      <c r="S668" s="24" t="str">
        <f>IFERROR(INDEX(List!$D:$D,MATCH('Cash Flow_Rev'!$T668,List!$E:$E,0)),"")</f>
        <v/>
      </c>
      <c r="T668" s="2"/>
    </row>
    <row r="669" spans="2:20">
      <c r="B669" s="18">
        <f t="shared" si="67"/>
        <v>0</v>
      </c>
      <c r="C669" s="44">
        <f t="shared" si="68"/>
        <v>0</v>
      </c>
      <c r="D669" s="6"/>
      <c r="E669" s="6"/>
      <c r="F669" s="6"/>
      <c r="G669" s="44">
        <f t="shared" si="69"/>
        <v>0</v>
      </c>
      <c r="H669" s="6"/>
      <c r="I669" s="6"/>
      <c r="J669" s="6"/>
      <c r="K669" s="44">
        <f t="shared" si="70"/>
        <v>0</v>
      </c>
      <c r="L669" s="6"/>
      <c r="M669" s="6"/>
      <c r="N669" s="6"/>
      <c r="O669" s="44">
        <f t="shared" si="71"/>
        <v>0</v>
      </c>
      <c r="P669" s="38"/>
      <c r="Q669" s="38"/>
      <c r="R669" s="38"/>
      <c r="S669" s="24" t="str">
        <f>IFERROR(INDEX(List!$D:$D,MATCH('Cash Flow_Rev'!$T669,List!$E:$E,0)),"")</f>
        <v/>
      </c>
      <c r="T669" s="2"/>
    </row>
    <row r="670" spans="2:20">
      <c r="B670" s="18">
        <f t="shared" si="67"/>
        <v>0</v>
      </c>
      <c r="C670" s="44">
        <f t="shared" si="68"/>
        <v>0</v>
      </c>
      <c r="D670" s="6"/>
      <c r="E670" s="6"/>
      <c r="F670" s="6"/>
      <c r="G670" s="44">
        <f t="shared" si="69"/>
        <v>0</v>
      </c>
      <c r="H670" s="6"/>
      <c r="I670" s="6"/>
      <c r="J670" s="6"/>
      <c r="K670" s="44">
        <f t="shared" si="70"/>
        <v>0</v>
      </c>
      <c r="L670" s="6"/>
      <c r="M670" s="6"/>
      <c r="N670" s="6"/>
      <c r="O670" s="44">
        <f t="shared" si="71"/>
        <v>0</v>
      </c>
      <c r="P670" s="38"/>
      <c r="Q670" s="38"/>
      <c r="R670" s="38"/>
      <c r="S670" s="24" t="str">
        <f>IFERROR(INDEX(List!$D:$D,MATCH('Cash Flow_Rev'!$T670,List!$E:$E,0)),"")</f>
        <v/>
      </c>
      <c r="T670" s="2"/>
    </row>
    <row r="671" spans="2:20">
      <c r="B671" s="18">
        <f t="shared" si="67"/>
        <v>0</v>
      </c>
      <c r="C671" s="44">
        <f t="shared" si="68"/>
        <v>0</v>
      </c>
      <c r="D671" s="6"/>
      <c r="E671" s="6"/>
      <c r="F671" s="6"/>
      <c r="G671" s="44">
        <f t="shared" si="69"/>
        <v>0</v>
      </c>
      <c r="H671" s="6"/>
      <c r="I671" s="6"/>
      <c r="J671" s="6"/>
      <c r="K671" s="44">
        <f t="shared" si="70"/>
        <v>0</v>
      </c>
      <c r="L671" s="6"/>
      <c r="M671" s="6"/>
      <c r="N671" s="6"/>
      <c r="O671" s="44">
        <f t="shared" si="71"/>
        <v>0</v>
      </c>
      <c r="P671" s="38"/>
      <c r="Q671" s="38"/>
      <c r="R671" s="38"/>
      <c r="S671" s="24" t="str">
        <f>IFERROR(INDEX(List!$D:$D,MATCH('Cash Flow_Rev'!$T671,List!$E:$E,0)),"")</f>
        <v/>
      </c>
      <c r="T671" s="2"/>
    </row>
    <row r="672" spans="2:20">
      <c r="B672" s="18">
        <f t="shared" si="67"/>
        <v>0</v>
      </c>
      <c r="C672" s="44">
        <f t="shared" si="68"/>
        <v>0</v>
      </c>
      <c r="D672" s="6"/>
      <c r="E672" s="6"/>
      <c r="F672" s="6"/>
      <c r="G672" s="44">
        <f t="shared" si="69"/>
        <v>0</v>
      </c>
      <c r="H672" s="6"/>
      <c r="I672" s="6"/>
      <c r="J672" s="6"/>
      <c r="K672" s="44">
        <f t="shared" si="70"/>
        <v>0</v>
      </c>
      <c r="L672" s="6"/>
      <c r="M672" s="6"/>
      <c r="N672" s="6"/>
      <c r="O672" s="44">
        <f t="shared" si="71"/>
        <v>0</v>
      </c>
      <c r="P672" s="38"/>
      <c r="Q672" s="38"/>
      <c r="R672" s="38"/>
      <c r="S672" s="24" t="str">
        <f>IFERROR(INDEX(List!$D:$D,MATCH('Cash Flow_Rev'!$T672,List!$E:$E,0)),"")</f>
        <v/>
      </c>
      <c r="T672" s="2"/>
    </row>
    <row r="673" spans="2:20">
      <c r="B673" s="18">
        <f t="shared" si="67"/>
        <v>0</v>
      </c>
      <c r="C673" s="44">
        <f t="shared" si="68"/>
        <v>0</v>
      </c>
      <c r="D673" s="6"/>
      <c r="E673" s="6"/>
      <c r="F673" s="6"/>
      <c r="G673" s="44">
        <f t="shared" si="69"/>
        <v>0</v>
      </c>
      <c r="H673" s="6"/>
      <c r="I673" s="6"/>
      <c r="J673" s="6"/>
      <c r="K673" s="44">
        <f t="shared" si="70"/>
        <v>0</v>
      </c>
      <c r="L673" s="6"/>
      <c r="M673" s="6"/>
      <c r="N673" s="6"/>
      <c r="O673" s="44">
        <f t="shared" si="71"/>
        <v>0</v>
      </c>
      <c r="P673" s="38"/>
      <c r="Q673" s="38"/>
      <c r="R673" s="38"/>
      <c r="S673" s="24" t="str">
        <f>IFERROR(INDEX(List!$D:$D,MATCH('Cash Flow_Rev'!$T673,List!$E:$E,0)),"")</f>
        <v/>
      </c>
      <c r="T673" s="2"/>
    </row>
    <row r="674" spans="2:20">
      <c r="B674" s="18">
        <f t="shared" si="67"/>
        <v>0</v>
      </c>
      <c r="C674" s="44">
        <f t="shared" si="68"/>
        <v>0</v>
      </c>
      <c r="D674" s="6"/>
      <c r="E674" s="6"/>
      <c r="F674" s="6"/>
      <c r="G674" s="44">
        <f t="shared" si="69"/>
        <v>0</v>
      </c>
      <c r="H674" s="6"/>
      <c r="I674" s="6"/>
      <c r="J674" s="6"/>
      <c r="K674" s="44">
        <f t="shared" si="70"/>
        <v>0</v>
      </c>
      <c r="L674" s="6"/>
      <c r="M674" s="6"/>
      <c r="N674" s="6"/>
      <c r="O674" s="44">
        <f t="shared" si="71"/>
        <v>0</v>
      </c>
      <c r="P674" s="38"/>
      <c r="Q674" s="38"/>
      <c r="R674" s="38"/>
      <c r="S674" s="24" t="str">
        <f>IFERROR(INDEX(List!$D:$D,MATCH('Cash Flow_Rev'!$T674,List!$E:$E,0)),"")</f>
        <v/>
      </c>
      <c r="T674" s="2"/>
    </row>
    <row r="675" spans="2:20">
      <c r="B675" s="18">
        <f t="shared" si="67"/>
        <v>0</v>
      </c>
      <c r="C675" s="44">
        <f t="shared" si="68"/>
        <v>0</v>
      </c>
      <c r="D675" s="6"/>
      <c r="E675" s="6"/>
      <c r="F675" s="6"/>
      <c r="G675" s="44">
        <f t="shared" si="69"/>
        <v>0</v>
      </c>
      <c r="H675" s="6"/>
      <c r="I675" s="6"/>
      <c r="J675" s="6"/>
      <c r="K675" s="44">
        <f t="shared" si="70"/>
        <v>0</v>
      </c>
      <c r="L675" s="6"/>
      <c r="M675" s="6"/>
      <c r="N675" s="6"/>
      <c r="O675" s="44">
        <f t="shared" si="71"/>
        <v>0</v>
      </c>
      <c r="P675" s="38"/>
      <c r="Q675" s="38"/>
      <c r="R675" s="38"/>
      <c r="S675" s="24" t="str">
        <f>IFERROR(INDEX(List!$D:$D,MATCH('Cash Flow_Rev'!$T675,List!$E:$E,0)),"")</f>
        <v/>
      </c>
      <c r="T675" s="2"/>
    </row>
    <row r="676" spans="2:20">
      <c r="B676" s="18">
        <f t="shared" si="67"/>
        <v>0</v>
      </c>
      <c r="C676" s="44">
        <f t="shared" si="68"/>
        <v>0</v>
      </c>
      <c r="D676" s="6"/>
      <c r="E676" s="6"/>
      <c r="F676" s="6"/>
      <c r="G676" s="44">
        <f t="shared" si="69"/>
        <v>0</v>
      </c>
      <c r="H676" s="6"/>
      <c r="I676" s="6"/>
      <c r="J676" s="6"/>
      <c r="K676" s="44">
        <f t="shared" si="70"/>
        <v>0</v>
      </c>
      <c r="L676" s="6"/>
      <c r="M676" s="6"/>
      <c r="N676" s="6"/>
      <c r="O676" s="44">
        <f t="shared" si="71"/>
        <v>0</v>
      </c>
      <c r="P676" s="38"/>
      <c r="Q676" s="38"/>
      <c r="R676" s="38"/>
      <c r="S676" s="24" t="str">
        <f>IFERROR(INDEX(List!$D:$D,MATCH('Cash Flow_Rev'!$T676,List!$E:$E,0)),"")</f>
        <v/>
      </c>
      <c r="T676" s="2"/>
    </row>
    <row r="677" spans="2:20">
      <c r="B677" s="18">
        <f t="shared" si="67"/>
        <v>0</v>
      </c>
      <c r="C677" s="44">
        <f t="shared" si="68"/>
        <v>0</v>
      </c>
      <c r="D677" s="6"/>
      <c r="E677" s="6"/>
      <c r="F677" s="6"/>
      <c r="G677" s="44">
        <f t="shared" si="69"/>
        <v>0</v>
      </c>
      <c r="H677" s="6"/>
      <c r="I677" s="6"/>
      <c r="J677" s="6"/>
      <c r="K677" s="44">
        <f t="shared" si="70"/>
        <v>0</v>
      </c>
      <c r="L677" s="6"/>
      <c r="M677" s="6"/>
      <c r="N677" s="6"/>
      <c r="O677" s="44">
        <f t="shared" si="71"/>
        <v>0</v>
      </c>
      <c r="P677" s="38"/>
      <c r="Q677" s="38"/>
      <c r="R677" s="38"/>
      <c r="S677" s="24" t="str">
        <f>IFERROR(INDEX(List!$D:$D,MATCH('Cash Flow_Rev'!$T677,List!$E:$E,0)),"")</f>
        <v/>
      </c>
      <c r="T677" s="2"/>
    </row>
    <row r="678" spans="2:20">
      <c r="B678" s="18">
        <f t="shared" si="67"/>
        <v>0</v>
      </c>
      <c r="C678" s="44">
        <f t="shared" si="68"/>
        <v>0</v>
      </c>
      <c r="D678" s="6"/>
      <c r="E678" s="6"/>
      <c r="F678" s="6"/>
      <c r="G678" s="44">
        <f t="shared" si="69"/>
        <v>0</v>
      </c>
      <c r="H678" s="6"/>
      <c r="I678" s="6"/>
      <c r="J678" s="6"/>
      <c r="K678" s="44">
        <f t="shared" si="70"/>
        <v>0</v>
      </c>
      <c r="L678" s="6"/>
      <c r="M678" s="6"/>
      <c r="N678" s="6"/>
      <c r="O678" s="44">
        <f t="shared" si="71"/>
        <v>0</v>
      </c>
      <c r="P678" s="38"/>
      <c r="Q678" s="38"/>
      <c r="R678" s="38"/>
      <c r="S678" s="24" t="str">
        <f>IFERROR(INDEX(List!$D:$D,MATCH('Cash Flow_Rev'!$T678,List!$E:$E,0)),"")</f>
        <v/>
      </c>
      <c r="T678" s="2"/>
    </row>
    <row r="679" spans="2:20">
      <c r="B679" s="18">
        <f t="shared" si="67"/>
        <v>0</v>
      </c>
      <c r="C679" s="44">
        <f t="shared" si="68"/>
        <v>0</v>
      </c>
      <c r="D679" s="6"/>
      <c r="E679" s="6"/>
      <c r="F679" s="6"/>
      <c r="G679" s="44">
        <f t="shared" si="69"/>
        <v>0</v>
      </c>
      <c r="H679" s="6"/>
      <c r="I679" s="6"/>
      <c r="J679" s="6"/>
      <c r="K679" s="44">
        <f t="shared" si="70"/>
        <v>0</v>
      </c>
      <c r="L679" s="6"/>
      <c r="M679" s="6"/>
      <c r="N679" s="6"/>
      <c r="O679" s="44">
        <f t="shared" si="71"/>
        <v>0</v>
      </c>
      <c r="P679" s="38"/>
      <c r="Q679" s="38"/>
      <c r="R679" s="38"/>
      <c r="S679" s="24" t="str">
        <f>IFERROR(INDEX(List!$D:$D,MATCH('Cash Flow_Rev'!$T679,List!$E:$E,0)),"")</f>
        <v/>
      </c>
      <c r="T679" s="2"/>
    </row>
    <row r="680" spans="2:20">
      <c r="B680" s="18">
        <f t="shared" si="67"/>
        <v>0</v>
      </c>
      <c r="C680" s="44">
        <f t="shared" si="68"/>
        <v>0</v>
      </c>
      <c r="D680" s="6"/>
      <c r="E680" s="6"/>
      <c r="F680" s="6"/>
      <c r="G680" s="44">
        <f t="shared" si="69"/>
        <v>0</v>
      </c>
      <c r="H680" s="6"/>
      <c r="I680" s="6"/>
      <c r="J680" s="6"/>
      <c r="K680" s="44">
        <f t="shared" si="70"/>
        <v>0</v>
      </c>
      <c r="L680" s="6"/>
      <c r="M680" s="6"/>
      <c r="N680" s="6"/>
      <c r="O680" s="44">
        <f t="shared" si="71"/>
        <v>0</v>
      </c>
      <c r="P680" s="38"/>
      <c r="Q680" s="38"/>
      <c r="R680" s="38"/>
      <c r="S680" s="24" t="str">
        <f>IFERROR(INDEX(List!$D:$D,MATCH('Cash Flow_Rev'!$T680,List!$E:$E,0)),"")</f>
        <v/>
      </c>
      <c r="T680" s="2"/>
    </row>
    <row r="681" spans="2:20">
      <c r="B681" s="18">
        <f t="shared" si="67"/>
        <v>0</v>
      </c>
      <c r="C681" s="44">
        <f t="shared" si="68"/>
        <v>0</v>
      </c>
      <c r="D681" s="6"/>
      <c r="E681" s="6"/>
      <c r="F681" s="6"/>
      <c r="G681" s="44">
        <f t="shared" si="69"/>
        <v>0</v>
      </c>
      <c r="H681" s="6"/>
      <c r="I681" s="6"/>
      <c r="J681" s="6"/>
      <c r="K681" s="44">
        <f t="shared" si="70"/>
        <v>0</v>
      </c>
      <c r="L681" s="6"/>
      <c r="M681" s="6"/>
      <c r="N681" s="6"/>
      <c r="O681" s="44">
        <f t="shared" si="71"/>
        <v>0</v>
      </c>
      <c r="P681" s="38"/>
      <c r="Q681" s="38"/>
      <c r="R681" s="38"/>
      <c r="S681" s="24" t="str">
        <f>IFERROR(INDEX(List!$D:$D,MATCH('Cash Flow_Rev'!$T681,List!$E:$E,0)),"")</f>
        <v/>
      </c>
      <c r="T681" s="2"/>
    </row>
    <row r="682" spans="2:20">
      <c r="B682" s="18">
        <f t="shared" si="67"/>
        <v>0</v>
      </c>
      <c r="C682" s="44">
        <f t="shared" si="68"/>
        <v>0</v>
      </c>
      <c r="D682" s="6"/>
      <c r="E682" s="6"/>
      <c r="F682" s="6"/>
      <c r="G682" s="44">
        <f t="shared" si="69"/>
        <v>0</v>
      </c>
      <c r="H682" s="6"/>
      <c r="I682" s="6"/>
      <c r="J682" s="6"/>
      <c r="K682" s="44">
        <f t="shared" si="70"/>
        <v>0</v>
      </c>
      <c r="L682" s="6"/>
      <c r="M682" s="6"/>
      <c r="N682" s="6"/>
      <c r="O682" s="44">
        <f t="shared" si="71"/>
        <v>0</v>
      </c>
      <c r="P682" s="38"/>
      <c r="Q682" s="38"/>
      <c r="R682" s="38"/>
      <c r="S682" s="24" t="str">
        <f>IFERROR(INDEX(List!$D:$D,MATCH('Cash Flow_Rev'!$T682,List!$E:$E,0)),"")</f>
        <v/>
      </c>
      <c r="T682" s="2"/>
    </row>
    <row r="683" spans="2:20">
      <c r="B683" s="18">
        <f t="shared" si="67"/>
        <v>0</v>
      </c>
      <c r="C683" s="44">
        <f t="shared" si="68"/>
        <v>0</v>
      </c>
      <c r="D683" s="6"/>
      <c r="E683" s="6"/>
      <c r="F683" s="6"/>
      <c r="G683" s="44">
        <f t="shared" si="69"/>
        <v>0</v>
      </c>
      <c r="H683" s="6"/>
      <c r="I683" s="6"/>
      <c r="J683" s="6"/>
      <c r="K683" s="44">
        <f t="shared" si="70"/>
        <v>0</v>
      </c>
      <c r="L683" s="6"/>
      <c r="M683" s="6"/>
      <c r="N683" s="6"/>
      <c r="O683" s="44">
        <f t="shared" si="71"/>
        <v>0</v>
      </c>
      <c r="P683" s="38"/>
      <c r="Q683" s="38"/>
      <c r="R683" s="38"/>
      <c r="S683" s="24" t="str">
        <f>IFERROR(INDEX(List!$D:$D,MATCH('Cash Flow_Rev'!$T683,List!$E:$E,0)),"")</f>
        <v/>
      </c>
      <c r="T683" s="2"/>
    </row>
    <row r="684" spans="2:20">
      <c r="B684" s="18">
        <f t="shared" si="67"/>
        <v>0</v>
      </c>
      <c r="C684" s="44">
        <f t="shared" si="68"/>
        <v>0</v>
      </c>
      <c r="D684" s="6"/>
      <c r="E684" s="6"/>
      <c r="F684" s="6"/>
      <c r="G684" s="44">
        <f t="shared" si="69"/>
        <v>0</v>
      </c>
      <c r="H684" s="6"/>
      <c r="I684" s="6"/>
      <c r="J684" s="6"/>
      <c r="K684" s="44">
        <f t="shared" si="70"/>
        <v>0</v>
      </c>
      <c r="L684" s="6"/>
      <c r="M684" s="6"/>
      <c r="N684" s="6"/>
      <c r="O684" s="44">
        <f t="shared" si="71"/>
        <v>0</v>
      </c>
      <c r="P684" s="38"/>
      <c r="Q684" s="38"/>
      <c r="R684" s="38"/>
      <c r="S684" s="24" t="str">
        <f>IFERROR(INDEX(List!$D:$D,MATCH('Cash Flow_Rev'!$T684,List!$E:$E,0)),"")</f>
        <v/>
      </c>
      <c r="T684" s="2"/>
    </row>
    <row r="685" spans="2:20">
      <c r="B685" s="18">
        <f t="shared" si="67"/>
        <v>0</v>
      </c>
      <c r="C685" s="44">
        <f t="shared" si="68"/>
        <v>0</v>
      </c>
      <c r="D685" s="6"/>
      <c r="E685" s="6"/>
      <c r="F685" s="6"/>
      <c r="G685" s="44">
        <f t="shared" si="69"/>
        <v>0</v>
      </c>
      <c r="H685" s="6"/>
      <c r="I685" s="6"/>
      <c r="J685" s="6"/>
      <c r="K685" s="44">
        <f t="shared" si="70"/>
        <v>0</v>
      </c>
      <c r="L685" s="6"/>
      <c r="M685" s="6"/>
      <c r="N685" s="6"/>
      <c r="O685" s="44">
        <f t="shared" si="71"/>
        <v>0</v>
      </c>
      <c r="P685" s="38"/>
      <c r="Q685" s="38"/>
      <c r="R685" s="38"/>
      <c r="S685" s="24" t="str">
        <f>IFERROR(INDEX(List!$D:$D,MATCH('Cash Flow_Rev'!$T685,List!$E:$E,0)),"")</f>
        <v/>
      </c>
      <c r="T685" s="2"/>
    </row>
    <row r="686" spans="2:20">
      <c r="B686" s="18">
        <f t="shared" si="67"/>
        <v>0</v>
      </c>
      <c r="C686" s="44">
        <f t="shared" si="68"/>
        <v>0</v>
      </c>
      <c r="D686" s="6"/>
      <c r="E686" s="6"/>
      <c r="F686" s="6"/>
      <c r="G686" s="44">
        <f t="shared" si="69"/>
        <v>0</v>
      </c>
      <c r="H686" s="6"/>
      <c r="I686" s="6"/>
      <c r="J686" s="6"/>
      <c r="K686" s="44">
        <f t="shared" si="70"/>
        <v>0</v>
      </c>
      <c r="L686" s="6"/>
      <c r="M686" s="6"/>
      <c r="N686" s="6"/>
      <c r="O686" s="44">
        <f t="shared" si="71"/>
        <v>0</v>
      </c>
      <c r="P686" s="38"/>
      <c r="Q686" s="38"/>
      <c r="R686" s="38"/>
      <c r="S686" s="24" t="str">
        <f>IFERROR(INDEX(List!$D:$D,MATCH('Cash Flow_Rev'!$T686,List!$E:$E,0)),"")</f>
        <v/>
      </c>
      <c r="T686" s="2"/>
    </row>
    <row r="687" spans="2:20">
      <c r="B687" s="18">
        <f t="shared" si="67"/>
        <v>0</v>
      </c>
      <c r="C687" s="44">
        <f t="shared" si="68"/>
        <v>0</v>
      </c>
      <c r="D687" s="6"/>
      <c r="E687" s="6"/>
      <c r="F687" s="6"/>
      <c r="G687" s="44">
        <f t="shared" si="69"/>
        <v>0</v>
      </c>
      <c r="H687" s="6"/>
      <c r="I687" s="6"/>
      <c r="J687" s="6"/>
      <c r="K687" s="44">
        <f t="shared" si="70"/>
        <v>0</v>
      </c>
      <c r="L687" s="6"/>
      <c r="M687" s="6"/>
      <c r="N687" s="6"/>
      <c r="O687" s="44">
        <f t="shared" si="71"/>
        <v>0</v>
      </c>
      <c r="P687" s="38"/>
      <c r="Q687" s="38"/>
      <c r="R687" s="38"/>
      <c r="S687" s="24" t="str">
        <f>IFERROR(INDEX(List!$D:$D,MATCH('Cash Flow_Rev'!$T687,List!$E:$E,0)),"")</f>
        <v/>
      </c>
      <c r="T687" s="2"/>
    </row>
    <row r="688" spans="2:20">
      <c r="B688" s="18">
        <f t="shared" si="67"/>
        <v>0</v>
      </c>
      <c r="C688" s="44">
        <f t="shared" si="68"/>
        <v>0</v>
      </c>
      <c r="D688" s="6"/>
      <c r="E688" s="6"/>
      <c r="F688" s="6"/>
      <c r="G688" s="44">
        <f t="shared" si="69"/>
        <v>0</v>
      </c>
      <c r="H688" s="6"/>
      <c r="I688" s="6"/>
      <c r="J688" s="6"/>
      <c r="K688" s="44">
        <f t="shared" si="70"/>
        <v>0</v>
      </c>
      <c r="L688" s="6"/>
      <c r="M688" s="6"/>
      <c r="N688" s="6"/>
      <c r="O688" s="44">
        <f t="shared" si="71"/>
        <v>0</v>
      </c>
      <c r="P688" s="38"/>
      <c r="Q688" s="38"/>
      <c r="R688" s="38"/>
      <c r="S688" s="24" t="str">
        <f>IFERROR(INDEX(List!$D:$D,MATCH('Cash Flow_Rev'!$T688,List!$E:$E,0)),"")</f>
        <v/>
      </c>
      <c r="T688" s="2"/>
    </row>
    <row r="689" spans="2:20">
      <c r="B689" s="18">
        <f t="shared" si="67"/>
        <v>0</v>
      </c>
      <c r="C689" s="44">
        <f t="shared" si="68"/>
        <v>0</v>
      </c>
      <c r="D689" s="6"/>
      <c r="E689" s="6"/>
      <c r="F689" s="6"/>
      <c r="G689" s="44">
        <f t="shared" si="69"/>
        <v>0</v>
      </c>
      <c r="H689" s="6"/>
      <c r="I689" s="6"/>
      <c r="J689" s="6"/>
      <c r="K689" s="44">
        <f t="shared" si="70"/>
        <v>0</v>
      </c>
      <c r="L689" s="6"/>
      <c r="M689" s="6"/>
      <c r="N689" s="6"/>
      <c r="O689" s="44">
        <f t="shared" si="71"/>
        <v>0</v>
      </c>
      <c r="P689" s="38"/>
      <c r="Q689" s="38"/>
      <c r="R689" s="38"/>
      <c r="S689" s="24" t="str">
        <f>IFERROR(INDEX(List!$D:$D,MATCH('Cash Flow_Rev'!$T689,List!$E:$E,0)),"")</f>
        <v/>
      </c>
      <c r="T689" s="2"/>
    </row>
    <row r="690" spans="2:20">
      <c r="B690" s="18">
        <f t="shared" si="67"/>
        <v>0</v>
      </c>
      <c r="C690" s="44">
        <f t="shared" si="68"/>
        <v>0</v>
      </c>
      <c r="D690" s="6"/>
      <c r="E690" s="6"/>
      <c r="F690" s="6"/>
      <c r="G690" s="44">
        <f t="shared" si="69"/>
        <v>0</v>
      </c>
      <c r="H690" s="6"/>
      <c r="I690" s="6"/>
      <c r="J690" s="6"/>
      <c r="K690" s="44">
        <f t="shared" si="70"/>
        <v>0</v>
      </c>
      <c r="L690" s="6"/>
      <c r="M690" s="6"/>
      <c r="N690" s="6"/>
      <c r="O690" s="44">
        <f t="shared" si="71"/>
        <v>0</v>
      </c>
      <c r="P690" s="38"/>
      <c r="Q690" s="38"/>
      <c r="R690" s="38"/>
      <c r="S690" s="24" t="str">
        <f>IFERROR(INDEX(List!$D:$D,MATCH('Cash Flow_Rev'!$T690,List!$E:$E,0)),"")</f>
        <v/>
      </c>
      <c r="T690" s="2"/>
    </row>
    <row r="691" spans="2:20">
      <c r="B691" s="18">
        <f t="shared" si="67"/>
        <v>0</v>
      </c>
      <c r="C691" s="44">
        <f t="shared" si="68"/>
        <v>0</v>
      </c>
      <c r="D691" s="6"/>
      <c r="E691" s="6"/>
      <c r="F691" s="6"/>
      <c r="G691" s="44">
        <f t="shared" si="69"/>
        <v>0</v>
      </c>
      <c r="H691" s="6"/>
      <c r="I691" s="6"/>
      <c r="J691" s="6"/>
      <c r="K691" s="44">
        <f t="shared" si="70"/>
        <v>0</v>
      </c>
      <c r="L691" s="6"/>
      <c r="M691" s="6"/>
      <c r="N691" s="6"/>
      <c r="O691" s="44">
        <f t="shared" si="71"/>
        <v>0</v>
      </c>
      <c r="P691" s="38"/>
      <c r="Q691" s="38"/>
      <c r="R691" s="38"/>
      <c r="S691" s="24" t="str">
        <f>IFERROR(INDEX(List!$D:$D,MATCH('Cash Flow_Rev'!$T691,List!$E:$E,0)),"")</f>
        <v/>
      </c>
      <c r="T691" s="2"/>
    </row>
    <row r="692" spans="2:20">
      <c r="B692" s="18">
        <f t="shared" si="67"/>
        <v>0</v>
      </c>
      <c r="C692" s="44">
        <f t="shared" si="68"/>
        <v>0</v>
      </c>
      <c r="D692" s="6"/>
      <c r="E692" s="6"/>
      <c r="F692" s="6"/>
      <c r="G692" s="44">
        <f t="shared" si="69"/>
        <v>0</v>
      </c>
      <c r="H692" s="6"/>
      <c r="I692" s="6"/>
      <c r="J692" s="6"/>
      <c r="K692" s="44">
        <f t="shared" si="70"/>
        <v>0</v>
      </c>
      <c r="L692" s="6"/>
      <c r="M692" s="6"/>
      <c r="N692" s="6"/>
      <c r="O692" s="44">
        <f t="shared" si="71"/>
        <v>0</v>
      </c>
      <c r="P692" s="38"/>
      <c r="Q692" s="38"/>
      <c r="R692" s="38"/>
      <c r="S692" s="24" t="str">
        <f>IFERROR(INDEX(List!$D:$D,MATCH('Cash Flow_Rev'!$T692,List!$E:$E,0)),"")</f>
        <v/>
      </c>
      <c r="T692" s="2"/>
    </row>
    <row r="693" spans="2:20">
      <c r="B693" s="18">
        <f t="shared" si="67"/>
        <v>0</v>
      </c>
      <c r="C693" s="44">
        <f t="shared" si="68"/>
        <v>0</v>
      </c>
      <c r="D693" s="6"/>
      <c r="E693" s="6"/>
      <c r="F693" s="6"/>
      <c r="G693" s="44">
        <f t="shared" si="69"/>
        <v>0</v>
      </c>
      <c r="H693" s="6"/>
      <c r="I693" s="6"/>
      <c r="J693" s="6"/>
      <c r="K693" s="44">
        <f t="shared" si="70"/>
        <v>0</v>
      </c>
      <c r="L693" s="6"/>
      <c r="M693" s="6"/>
      <c r="N693" s="6"/>
      <c r="O693" s="44">
        <f t="shared" si="71"/>
        <v>0</v>
      </c>
      <c r="P693" s="38"/>
      <c r="Q693" s="38"/>
      <c r="R693" s="38"/>
      <c r="S693" s="24" t="str">
        <f>IFERROR(INDEX(List!$D:$D,MATCH('Cash Flow_Rev'!$T693,List!$E:$E,0)),"")</f>
        <v/>
      </c>
      <c r="T693" s="2"/>
    </row>
    <row r="694" spans="2:20">
      <c r="B694" s="18">
        <f t="shared" si="67"/>
        <v>0</v>
      </c>
      <c r="C694" s="44">
        <f t="shared" si="68"/>
        <v>0</v>
      </c>
      <c r="D694" s="6"/>
      <c r="E694" s="6"/>
      <c r="F694" s="6"/>
      <c r="G694" s="44">
        <f t="shared" si="69"/>
        <v>0</v>
      </c>
      <c r="H694" s="6"/>
      <c r="I694" s="6"/>
      <c r="J694" s="6"/>
      <c r="K694" s="44">
        <f t="shared" si="70"/>
        <v>0</v>
      </c>
      <c r="L694" s="6"/>
      <c r="M694" s="6"/>
      <c r="N694" s="6"/>
      <c r="O694" s="44">
        <f t="shared" si="71"/>
        <v>0</v>
      </c>
      <c r="P694" s="38"/>
      <c r="Q694" s="38"/>
      <c r="R694" s="38"/>
      <c r="S694" s="24" t="str">
        <f>IFERROR(INDEX(List!$D:$D,MATCH('Cash Flow_Rev'!$T694,List!$E:$E,0)),"")</f>
        <v/>
      </c>
      <c r="T694" s="2"/>
    </row>
    <row r="695" spans="2:20">
      <c r="B695" s="18">
        <f t="shared" si="67"/>
        <v>0</v>
      </c>
      <c r="C695" s="44">
        <f t="shared" si="68"/>
        <v>0</v>
      </c>
      <c r="D695" s="6"/>
      <c r="E695" s="6"/>
      <c r="F695" s="6"/>
      <c r="G695" s="44">
        <f t="shared" si="69"/>
        <v>0</v>
      </c>
      <c r="H695" s="6"/>
      <c r="I695" s="6"/>
      <c r="J695" s="6"/>
      <c r="K695" s="44">
        <f t="shared" si="70"/>
        <v>0</v>
      </c>
      <c r="L695" s="6"/>
      <c r="M695" s="6"/>
      <c r="N695" s="6"/>
      <c r="O695" s="44">
        <f t="shared" si="71"/>
        <v>0</v>
      </c>
      <c r="P695" s="38"/>
      <c r="Q695" s="38"/>
      <c r="R695" s="38"/>
      <c r="S695" s="24" t="str">
        <f>IFERROR(INDEX(List!$D:$D,MATCH('Cash Flow_Rev'!$T695,List!$E:$E,0)),"")</f>
        <v/>
      </c>
      <c r="T695" s="2"/>
    </row>
    <row r="696" spans="2:20">
      <c r="B696" s="18">
        <f t="shared" si="67"/>
        <v>0</v>
      </c>
      <c r="C696" s="44">
        <f t="shared" si="68"/>
        <v>0</v>
      </c>
      <c r="D696" s="6"/>
      <c r="E696" s="6"/>
      <c r="F696" s="6"/>
      <c r="G696" s="44">
        <f t="shared" si="69"/>
        <v>0</v>
      </c>
      <c r="H696" s="6"/>
      <c r="I696" s="6"/>
      <c r="J696" s="6"/>
      <c r="K696" s="44">
        <f t="shared" si="70"/>
        <v>0</v>
      </c>
      <c r="L696" s="6"/>
      <c r="M696" s="6"/>
      <c r="N696" s="6"/>
      <c r="O696" s="44">
        <f t="shared" si="71"/>
        <v>0</v>
      </c>
      <c r="P696" s="38"/>
      <c r="Q696" s="38"/>
      <c r="R696" s="38"/>
      <c r="S696" s="24" t="str">
        <f>IFERROR(INDEX(List!$D:$D,MATCH('Cash Flow_Rev'!$T696,List!$E:$E,0)),"")</f>
        <v/>
      </c>
      <c r="T696" s="2"/>
    </row>
    <row r="697" spans="2:20">
      <c r="B697" s="18">
        <f t="shared" si="67"/>
        <v>0</v>
      </c>
      <c r="C697" s="44">
        <f t="shared" si="68"/>
        <v>0</v>
      </c>
      <c r="D697" s="6"/>
      <c r="E697" s="6"/>
      <c r="F697" s="6"/>
      <c r="G697" s="44">
        <f t="shared" si="69"/>
        <v>0</v>
      </c>
      <c r="H697" s="6"/>
      <c r="I697" s="6"/>
      <c r="J697" s="6"/>
      <c r="K697" s="44">
        <f t="shared" si="70"/>
        <v>0</v>
      </c>
      <c r="L697" s="6"/>
      <c r="M697" s="6"/>
      <c r="N697" s="6"/>
      <c r="O697" s="44">
        <f t="shared" si="71"/>
        <v>0</v>
      </c>
      <c r="P697" s="38"/>
      <c r="Q697" s="38"/>
      <c r="R697" s="38"/>
      <c r="S697" s="24" t="str">
        <f>IFERROR(INDEX(List!$D:$D,MATCH('Cash Flow_Rev'!$T697,List!$E:$E,0)),"")</f>
        <v/>
      </c>
      <c r="T697" s="2"/>
    </row>
    <row r="698" spans="2:20">
      <c r="B698" s="18">
        <f t="shared" si="67"/>
        <v>0</v>
      </c>
      <c r="C698" s="44">
        <f t="shared" si="68"/>
        <v>0</v>
      </c>
      <c r="D698" s="6"/>
      <c r="E698" s="6"/>
      <c r="F698" s="6"/>
      <c r="G698" s="44">
        <f t="shared" si="69"/>
        <v>0</v>
      </c>
      <c r="H698" s="6"/>
      <c r="I698" s="6"/>
      <c r="J698" s="6"/>
      <c r="K698" s="44">
        <f t="shared" si="70"/>
        <v>0</v>
      </c>
      <c r="L698" s="6"/>
      <c r="M698" s="6"/>
      <c r="N698" s="6"/>
      <c r="O698" s="44">
        <f t="shared" si="71"/>
        <v>0</v>
      </c>
      <c r="P698" s="38"/>
      <c r="Q698" s="38"/>
      <c r="R698" s="38"/>
      <c r="S698" s="24" t="str">
        <f>IFERROR(INDEX(List!$D:$D,MATCH('Cash Flow_Rev'!$T698,List!$E:$E,0)),"")</f>
        <v/>
      </c>
      <c r="T698" s="2"/>
    </row>
    <row r="699" spans="2:20">
      <c r="B699" s="18">
        <f t="shared" si="67"/>
        <v>0</v>
      </c>
      <c r="C699" s="44">
        <f t="shared" si="68"/>
        <v>0</v>
      </c>
      <c r="D699" s="6"/>
      <c r="E699" s="6"/>
      <c r="F699" s="6"/>
      <c r="G699" s="44">
        <f t="shared" si="69"/>
        <v>0</v>
      </c>
      <c r="H699" s="6"/>
      <c r="I699" s="6"/>
      <c r="J699" s="6"/>
      <c r="K699" s="44">
        <f t="shared" si="70"/>
        <v>0</v>
      </c>
      <c r="L699" s="6"/>
      <c r="M699" s="6"/>
      <c r="N699" s="6"/>
      <c r="O699" s="44">
        <f t="shared" si="71"/>
        <v>0</v>
      </c>
      <c r="P699" s="38"/>
      <c r="Q699" s="38"/>
      <c r="R699" s="38"/>
      <c r="S699" s="24" t="str">
        <f>IFERROR(INDEX(List!$D:$D,MATCH('Cash Flow_Rev'!$T699,List!$E:$E,0)),"")</f>
        <v/>
      </c>
      <c r="T699" s="2"/>
    </row>
    <row r="700" spans="2:20">
      <c r="B700" s="18">
        <f t="shared" si="67"/>
        <v>0</v>
      </c>
      <c r="C700" s="44">
        <f t="shared" si="68"/>
        <v>0</v>
      </c>
      <c r="D700" s="6"/>
      <c r="E700" s="6"/>
      <c r="F700" s="6"/>
      <c r="G700" s="44">
        <f t="shared" si="69"/>
        <v>0</v>
      </c>
      <c r="H700" s="6"/>
      <c r="I700" s="6"/>
      <c r="J700" s="6"/>
      <c r="K700" s="44">
        <f t="shared" si="70"/>
        <v>0</v>
      </c>
      <c r="L700" s="6"/>
      <c r="M700" s="6"/>
      <c r="N700" s="6"/>
      <c r="O700" s="44">
        <f t="shared" si="71"/>
        <v>0</v>
      </c>
      <c r="P700" s="38"/>
      <c r="Q700" s="38"/>
      <c r="R700" s="38"/>
      <c r="S700" s="24" t="str">
        <f>IFERROR(INDEX(List!$D:$D,MATCH('Cash Flow_Rev'!$T700,List!$E:$E,0)),"")</f>
        <v/>
      </c>
      <c r="T700" s="2"/>
    </row>
    <row r="701" spans="2:20">
      <c r="B701" s="18">
        <f t="shared" si="67"/>
        <v>0</v>
      </c>
      <c r="C701" s="44">
        <f t="shared" si="68"/>
        <v>0</v>
      </c>
      <c r="D701" s="6"/>
      <c r="E701" s="6"/>
      <c r="F701" s="6"/>
      <c r="G701" s="44">
        <f t="shared" si="69"/>
        <v>0</v>
      </c>
      <c r="H701" s="6"/>
      <c r="I701" s="6"/>
      <c r="J701" s="6"/>
      <c r="K701" s="44">
        <f t="shared" si="70"/>
        <v>0</v>
      </c>
      <c r="L701" s="6"/>
      <c r="M701" s="6"/>
      <c r="N701" s="6"/>
      <c r="O701" s="44">
        <f t="shared" si="71"/>
        <v>0</v>
      </c>
      <c r="P701" s="38"/>
      <c r="Q701" s="38"/>
      <c r="R701" s="38"/>
      <c r="S701" s="24" t="str">
        <f>IFERROR(INDEX(List!$D:$D,MATCH('Cash Flow_Rev'!$T701,List!$E:$E,0)),"")</f>
        <v/>
      </c>
      <c r="T701" s="2"/>
    </row>
    <row r="702" spans="2:20">
      <c r="B702" s="18">
        <f t="shared" si="67"/>
        <v>0</v>
      </c>
      <c r="C702" s="44">
        <f t="shared" si="68"/>
        <v>0</v>
      </c>
      <c r="D702" s="6"/>
      <c r="E702" s="6"/>
      <c r="F702" s="6"/>
      <c r="G702" s="44">
        <f t="shared" si="69"/>
        <v>0</v>
      </c>
      <c r="H702" s="6"/>
      <c r="I702" s="6"/>
      <c r="J702" s="6"/>
      <c r="K702" s="44">
        <f t="shared" si="70"/>
        <v>0</v>
      </c>
      <c r="L702" s="6"/>
      <c r="M702" s="6"/>
      <c r="N702" s="6"/>
      <c r="O702" s="44">
        <f t="shared" si="71"/>
        <v>0</v>
      </c>
      <c r="P702" s="38"/>
      <c r="Q702" s="38"/>
      <c r="R702" s="38"/>
      <c r="S702" s="24" t="str">
        <f>IFERROR(INDEX(List!$D:$D,MATCH('Cash Flow_Rev'!$T702,List!$E:$E,0)),"")</f>
        <v/>
      </c>
      <c r="T702" s="2"/>
    </row>
    <row r="703" spans="2:20">
      <c r="B703" s="18">
        <f t="shared" si="67"/>
        <v>0</v>
      </c>
      <c r="C703" s="44">
        <f t="shared" si="68"/>
        <v>0</v>
      </c>
      <c r="D703" s="6"/>
      <c r="E703" s="6"/>
      <c r="F703" s="6"/>
      <c r="G703" s="44">
        <f t="shared" si="69"/>
        <v>0</v>
      </c>
      <c r="H703" s="6"/>
      <c r="I703" s="6"/>
      <c r="J703" s="6"/>
      <c r="K703" s="44">
        <f t="shared" si="70"/>
        <v>0</v>
      </c>
      <c r="L703" s="6"/>
      <c r="M703" s="6"/>
      <c r="N703" s="6"/>
      <c r="O703" s="44">
        <f t="shared" si="71"/>
        <v>0</v>
      </c>
      <c r="P703" s="38"/>
      <c r="Q703" s="38"/>
      <c r="R703" s="38"/>
      <c r="S703" s="24" t="str">
        <f>IFERROR(INDEX(List!$D:$D,MATCH('Cash Flow_Rev'!$T703,List!$E:$E,0)),"")</f>
        <v/>
      </c>
      <c r="T703" s="2"/>
    </row>
    <row r="704" spans="2:20">
      <c r="B704" s="18">
        <f t="shared" si="67"/>
        <v>0</v>
      </c>
      <c r="C704" s="44">
        <f t="shared" si="68"/>
        <v>0</v>
      </c>
      <c r="D704" s="6"/>
      <c r="E704" s="6"/>
      <c r="F704" s="6"/>
      <c r="G704" s="44">
        <f t="shared" si="69"/>
        <v>0</v>
      </c>
      <c r="H704" s="6"/>
      <c r="I704" s="6"/>
      <c r="J704" s="6"/>
      <c r="K704" s="44">
        <f t="shared" si="70"/>
        <v>0</v>
      </c>
      <c r="L704" s="6"/>
      <c r="M704" s="6"/>
      <c r="N704" s="6"/>
      <c r="O704" s="44">
        <f t="shared" si="71"/>
        <v>0</v>
      </c>
      <c r="P704" s="38"/>
      <c r="Q704" s="38"/>
      <c r="R704" s="38"/>
      <c r="S704" s="24" t="str">
        <f>IFERROR(INDEX(List!$D:$D,MATCH('Cash Flow_Rev'!$T704,List!$E:$E,0)),"")</f>
        <v/>
      </c>
      <c r="T704" s="2"/>
    </row>
    <row r="705" spans="2:20">
      <c r="B705" s="18">
        <f t="shared" si="67"/>
        <v>0</v>
      </c>
      <c r="C705" s="44">
        <f t="shared" si="68"/>
        <v>0</v>
      </c>
      <c r="D705" s="6"/>
      <c r="E705" s="6"/>
      <c r="F705" s="6"/>
      <c r="G705" s="44">
        <f t="shared" si="69"/>
        <v>0</v>
      </c>
      <c r="H705" s="6"/>
      <c r="I705" s="6"/>
      <c r="J705" s="6"/>
      <c r="K705" s="44">
        <f t="shared" si="70"/>
        <v>0</v>
      </c>
      <c r="L705" s="6"/>
      <c r="M705" s="6"/>
      <c r="N705" s="6"/>
      <c r="O705" s="44">
        <f t="shared" si="71"/>
        <v>0</v>
      </c>
      <c r="P705" s="38"/>
      <c r="Q705" s="38"/>
      <c r="R705" s="38"/>
      <c r="S705" s="24" t="str">
        <f>IFERROR(INDEX(List!$D:$D,MATCH('Cash Flow_Rev'!$T705,List!$E:$E,0)),"")</f>
        <v/>
      </c>
      <c r="T705" s="2"/>
    </row>
    <row r="706" spans="2:20">
      <c r="B706" s="18">
        <f t="shared" si="67"/>
        <v>0</v>
      </c>
      <c r="C706" s="44">
        <f t="shared" si="68"/>
        <v>0</v>
      </c>
      <c r="D706" s="6"/>
      <c r="E706" s="6"/>
      <c r="F706" s="6"/>
      <c r="G706" s="44">
        <f t="shared" si="69"/>
        <v>0</v>
      </c>
      <c r="H706" s="6"/>
      <c r="I706" s="6"/>
      <c r="J706" s="6"/>
      <c r="K706" s="44">
        <f t="shared" si="70"/>
        <v>0</v>
      </c>
      <c r="L706" s="6"/>
      <c r="M706" s="6"/>
      <c r="N706" s="6"/>
      <c r="O706" s="44">
        <f t="shared" si="71"/>
        <v>0</v>
      </c>
      <c r="P706" s="38"/>
      <c r="Q706" s="38"/>
      <c r="R706" s="38"/>
      <c r="S706" s="24" t="str">
        <f>IFERROR(INDEX(List!$D:$D,MATCH('Cash Flow_Rev'!$T706,List!$E:$E,0)),"")</f>
        <v/>
      </c>
      <c r="T706" s="2"/>
    </row>
    <row r="707" spans="2:20">
      <c r="B707" s="18">
        <f t="shared" si="67"/>
        <v>0</v>
      </c>
      <c r="C707" s="44">
        <f t="shared" si="68"/>
        <v>0</v>
      </c>
      <c r="D707" s="6"/>
      <c r="E707" s="6"/>
      <c r="F707" s="6"/>
      <c r="G707" s="44">
        <f t="shared" si="69"/>
        <v>0</v>
      </c>
      <c r="H707" s="6"/>
      <c r="I707" s="6"/>
      <c r="J707" s="6"/>
      <c r="K707" s="44">
        <f t="shared" si="70"/>
        <v>0</v>
      </c>
      <c r="L707" s="6"/>
      <c r="M707" s="6"/>
      <c r="N707" s="6"/>
      <c r="O707" s="44">
        <f t="shared" si="71"/>
        <v>0</v>
      </c>
      <c r="P707" s="38"/>
      <c r="Q707" s="38"/>
      <c r="R707" s="38"/>
      <c r="S707" s="24" t="str">
        <f>IFERROR(INDEX(List!$D:$D,MATCH('Cash Flow_Rev'!$T707,List!$E:$E,0)),"")</f>
        <v/>
      </c>
      <c r="T707" s="2"/>
    </row>
    <row r="708" spans="2:20">
      <c r="B708" s="18">
        <f t="shared" si="67"/>
        <v>0</v>
      </c>
      <c r="C708" s="44">
        <f t="shared" si="68"/>
        <v>0</v>
      </c>
      <c r="D708" s="6"/>
      <c r="E708" s="6"/>
      <c r="F708" s="6"/>
      <c r="G708" s="44">
        <f t="shared" si="69"/>
        <v>0</v>
      </c>
      <c r="H708" s="6"/>
      <c r="I708" s="6"/>
      <c r="J708" s="6"/>
      <c r="K708" s="44">
        <f t="shared" si="70"/>
        <v>0</v>
      </c>
      <c r="L708" s="6"/>
      <c r="M708" s="6"/>
      <c r="N708" s="6"/>
      <c r="O708" s="44">
        <f t="shared" si="71"/>
        <v>0</v>
      </c>
      <c r="P708" s="38"/>
      <c r="Q708" s="38"/>
      <c r="R708" s="38"/>
      <c r="S708" s="24" t="str">
        <f>IFERROR(INDEX(List!$D:$D,MATCH('Cash Flow_Rev'!$T708,List!$E:$E,0)),"")</f>
        <v/>
      </c>
      <c r="T708" s="2"/>
    </row>
    <row r="709" spans="2:20">
      <c r="B709" s="18">
        <f t="shared" si="67"/>
        <v>0</v>
      </c>
      <c r="C709" s="44">
        <f t="shared" si="68"/>
        <v>0</v>
      </c>
      <c r="D709" s="6"/>
      <c r="E709" s="6"/>
      <c r="F709" s="6"/>
      <c r="G709" s="44">
        <f t="shared" si="69"/>
        <v>0</v>
      </c>
      <c r="H709" s="6"/>
      <c r="I709" s="6"/>
      <c r="J709" s="6"/>
      <c r="K709" s="44">
        <f t="shared" si="70"/>
        <v>0</v>
      </c>
      <c r="L709" s="6"/>
      <c r="M709" s="6"/>
      <c r="N709" s="6"/>
      <c r="O709" s="44">
        <f t="shared" si="71"/>
        <v>0</v>
      </c>
      <c r="P709" s="38"/>
      <c r="Q709" s="38"/>
      <c r="R709" s="38"/>
      <c r="S709" s="24" t="str">
        <f>IFERROR(INDEX(List!$D:$D,MATCH('Cash Flow_Rev'!$T709,List!$E:$E,0)),"")</f>
        <v/>
      </c>
      <c r="T709" s="2"/>
    </row>
    <row r="710" spans="2:20">
      <c r="B710" s="18">
        <f t="shared" si="67"/>
        <v>0</v>
      </c>
      <c r="C710" s="44">
        <f t="shared" si="68"/>
        <v>0</v>
      </c>
      <c r="D710" s="6"/>
      <c r="E710" s="6"/>
      <c r="F710" s="6"/>
      <c r="G710" s="44">
        <f t="shared" si="69"/>
        <v>0</v>
      </c>
      <c r="H710" s="6"/>
      <c r="I710" s="6"/>
      <c r="J710" s="6"/>
      <c r="K710" s="44">
        <f t="shared" si="70"/>
        <v>0</v>
      </c>
      <c r="L710" s="6"/>
      <c r="M710" s="6"/>
      <c r="N710" s="6"/>
      <c r="O710" s="44">
        <f t="shared" si="71"/>
        <v>0</v>
      </c>
      <c r="P710" s="38"/>
      <c r="Q710" s="38"/>
      <c r="R710" s="38"/>
      <c r="S710" s="24" t="str">
        <f>IFERROR(INDEX(List!$D:$D,MATCH('Cash Flow_Rev'!$T710,List!$E:$E,0)),"")</f>
        <v/>
      </c>
      <c r="T710" s="2"/>
    </row>
    <row r="711" spans="2:20">
      <c r="B711" s="18">
        <f t="shared" ref="B711:B774" si="72">O711+K711+G711+C711</f>
        <v>0</v>
      </c>
      <c r="C711" s="44">
        <f t="shared" ref="C711:C774" si="73">SUM(D711:F711)</f>
        <v>0</v>
      </c>
      <c r="D711" s="6"/>
      <c r="E711" s="6"/>
      <c r="F711" s="6"/>
      <c r="G711" s="44">
        <f t="shared" ref="G711:G774" si="74">SUM(H711:J711)</f>
        <v>0</v>
      </c>
      <c r="H711" s="6"/>
      <c r="I711" s="6"/>
      <c r="J711" s="6"/>
      <c r="K711" s="44">
        <f t="shared" ref="K711:K774" si="75">SUM(L711:N711)</f>
        <v>0</v>
      </c>
      <c r="L711" s="6"/>
      <c r="M711" s="6"/>
      <c r="N711" s="6"/>
      <c r="O711" s="44">
        <f t="shared" ref="O711:O774" si="76">SUM(P711:R711)</f>
        <v>0</v>
      </c>
      <c r="P711" s="38"/>
      <c r="Q711" s="38"/>
      <c r="R711" s="38"/>
      <c r="S711" s="24" t="str">
        <f>IFERROR(INDEX(List!$D:$D,MATCH('Cash Flow_Rev'!$T711,List!$E:$E,0)),"")</f>
        <v/>
      </c>
      <c r="T711" s="2"/>
    </row>
    <row r="712" spans="2:20">
      <c r="B712" s="18">
        <f t="shared" si="72"/>
        <v>0</v>
      </c>
      <c r="C712" s="44">
        <f t="shared" si="73"/>
        <v>0</v>
      </c>
      <c r="D712" s="6"/>
      <c r="E712" s="6"/>
      <c r="F712" s="6"/>
      <c r="G712" s="44">
        <f t="shared" si="74"/>
        <v>0</v>
      </c>
      <c r="H712" s="6"/>
      <c r="I712" s="6"/>
      <c r="J712" s="6"/>
      <c r="K712" s="44">
        <f t="shared" si="75"/>
        <v>0</v>
      </c>
      <c r="L712" s="6"/>
      <c r="M712" s="6"/>
      <c r="N712" s="6"/>
      <c r="O712" s="44">
        <f t="shared" si="76"/>
        <v>0</v>
      </c>
      <c r="P712" s="38"/>
      <c r="Q712" s="38"/>
      <c r="R712" s="38"/>
      <c r="S712" s="24" t="str">
        <f>IFERROR(INDEX(List!$D:$D,MATCH('Cash Flow_Rev'!$T712,List!$E:$E,0)),"")</f>
        <v/>
      </c>
      <c r="T712" s="2"/>
    </row>
    <row r="713" spans="2:20">
      <c r="B713" s="18">
        <f t="shared" si="72"/>
        <v>0</v>
      </c>
      <c r="C713" s="44">
        <f t="shared" si="73"/>
        <v>0</v>
      </c>
      <c r="D713" s="6"/>
      <c r="E713" s="6"/>
      <c r="F713" s="6"/>
      <c r="G713" s="44">
        <f t="shared" si="74"/>
        <v>0</v>
      </c>
      <c r="H713" s="6"/>
      <c r="I713" s="6"/>
      <c r="J713" s="6"/>
      <c r="K713" s="44">
        <f t="shared" si="75"/>
        <v>0</v>
      </c>
      <c r="L713" s="6"/>
      <c r="M713" s="6"/>
      <c r="N713" s="6"/>
      <c r="O713" s="44">
        <f t="shared" si="76"/>
        <v>0</v>
      </c>
      <c r="P713" s="38"/>
      <c r="Q713" s="38"/>
      <c r="R713" s="38"/>
      <c r="S713" s="24" t="str">
        <f>IFERROR(INDEX(List!$D:$D,MATCH('Cash Flow_Rev'!$T713,List!$E:$E,0)),"")</f>
        <v/>
      </c>
      <c r="T713" s="2"/>
    </row>
    <row r="714" spans="2:20">
      <c r="B714" s="18">
        <f t="shared" si="72"/>
        <v>0</v>
      </c>
      <c r="C714" s="44">
        <f t="shared" si="73"/>
        <v>0</v>
      </c>
      <c r="D714" s="6"/>
      <c r="E714" s="6"/>
      <c r="F714" s="6"/>
      <c r="G714" s="44">
        <f t="shared" si="74"/>
        <v>0</v>
      </c>
      <c r="H714" s="6"/>
      <c r="I714" s="6"/>
      <c r="J714" s="6"/>
      <c r="K714" s="44">
        <f t="shared" si="75"/>
        <v>0</v>
      </c>
      <c r="L714" s="6"/>
      <c r="M714" s="6"/>
      <c r="N714" s="6"/>
      <c r="O714" s="44">
        <f t="shared" si="76"/>
        <v>0</v>
      </c>
      <c r="P714" s="38"/>
      <c r="Q714" s="38"/>
      <c r="R714" s="38"/>
      <c r="S714" s="24" t="str">
        <f>IFERROR(INDEX(List!$D:$D,MATCH('Cash Flow_Rev'!$T714,List!$E:$E,0)),"")</f>
        <v/>
      </c>
      <c r="T714" s="2"/>
    </row>
    <row r="715" spans="2:20">
      <c r="B715" s="18">
        <f t="shared" si="72"/>
        <v>0</v>
      </c>
      <c r="C715" s="44">
        <f t="shared" si="73"/>
        <v>0</v>
      </c>
      <c r="D715" s="6"/>
      <c r="E715" s="6"/>
      <c r="F715" s="6"/>
      <c r="G715" s="44">
        <f t="shared" si="74"/>
        <v>0</v>
      </c>
      <c r="H715" s="6"/>
      <c r="I715" s="6"/>
      <c r="J715" s="6"/>
      <c r="K715" s="44">
        <f t="shared" si="75"/>
        <v>0</v>
      </c>
      <c r="L715" s="6"/>
      <c r="M715" s="6"/>
      <c r="N715" s="6"/>
      <c r="O715" s="44">
        <f t="shared" si="76"/>
        <v>0</v>
      </c>
      <c r="P715" s="38"/>
      <c r="Q715" s="38"/>
      <c r="R715" s="38"/>
      <c r="S715" s="24" t="str">
        <f>IFERROR(INDEX(List!$D:$D,MATCH('Cash Flow_Rev'!$T715,List!$E:$E,0)),"")</f>
        <v/>
      </c>
      <c r="T715" s="2"/>
    </row>
    <row r="716" spans="2:20">
      <c r="B716" s="18">
        <f t="shared" si="72"/>
        <v>0</v>
      </c>
      <c r="C716" s="44">
        <f t="shared" si="73"/>
        <v>0</v>
      </c>
      <c r="D716" s="6"/>
      <c r="E716" s="6"/>
      <c r="F716" s="6"/>
      <c r="G716" s="44">
        <f t="shared" si="74"/>
        <v>0</v>
      </c>
      <c r="H716" s="6"/>
      <c r="I716" s="6"/>
      <c r="J716" s="6"/>
      <c r="K716" s="44">
        <f t="shared" si="75"/>
        <v>0</v>
      </c>
      <c r="L716" s="6"/>
      <c r="M716" s="6"/>
      <c r="N716" s="6"/>
      <c r="O716" s="44">
        <f t="shared" si="76"/>
        <v>0</v>
      </c>
      <c r="P716" s="38"/>
      <c r="Q716" s="38"/>
      <c r="R716" s="38"/>
      <c r="S716" s="24" t="str">
        <f>IFERROR(INDEX(List!$D:$D,MATCH('Cash Flow_Rev'!$T716,List!$E:$E,0)),"")</f>
        <v/>
      </c>
      <c r="T716" s="2"/>
    </row>
    <row r="717" spans="2:20">
      <c r="B717" s="18">
        <f t="shared" si="72"/>
        <v>0</v>
      </c>
      <c r="C717" s="44">
        <f t="shared" si="73"/>
        <v>0</v>
      </c>
      <c r="D717" s="6"/>
      <c r="E717" s="6"/>
      <c r="F717" s="6"/>
      <c r="G717" s="44">
        <f t="shared" si="74"/>
        <v>0</v>
      </c>
      <c r="H717" s="6"/>
      <c r="I717" s="6"/>
      <c r="J717" s="6"/>
      <c r="K717" s="44">
        <f t="shared" si="75"/>
        <v>0</v>
      </c>
      <c r="L717" s="6"/>
      <c r="M717" s="6"/>
      <c r="N717" s="6"/>
      <c r="O717" s="44">
        <f t="shared" si="76"/>
        <v>0</v>
      </c>
      <c r="P717" s="38"/>
      <c r="Q717" s="38"/>
      <c r="R717" s="38"/>
      <c r="S717" s="24" t="str">
        <f>IFERROR(INDEX(List!$D:$D,MATCH('Cash Flow_Rev'!$T717,List!$E:$E,0)),"")</f>
        <v/>
      </c>
      <c r="T717" s="2"/>
    </row>
    <row r="718" spans="2:20">
      <c r="B718" s="18">
        <f t="shared" si="72"/>
        <v>0</v>
      </c>
      <c r="C718" s="44">
        <f t="shared" si="73"/>
        <v>0</v>
      </c>
      <c r="D718" s="6"/>
      <c r="E718" s="6"/>
      <c r="F718" s="6"/>
      <c r="G718" s="44">
        <f t="shared" si="74"/>
        <v>0</v>
      </c>
      <c r="H718" s="6"/>
      <c r="I718" s="6"/>
      <c r="J718" s="6"/>
      <c r="K718" s="44">
        <f t="shared" si="75"/>
        <v>0</v>
      </c>
      <c r="L718" s="6"/>
      <c r="M718" s="6"/>
      <c r="N718" s="6"/>
      <c r="O718" s="44">
        <f t="shared" si="76"/>
        <v>0</v>
      </c>
      <c r="P718" s="38"/>
      <c r="Q718" s="38"/>
      <c r="R718" s="38"/>
      <c r="S718" s="24" t="str">
        <f>IFERROR(INDEX(List!$D:$D,MATCH('Cash Flow_Rev'!$T718,List!$E:$E,0)),"")</f>
        <v/>
      </c>
      <c r="T718" s="2"/>
    </row>
    <row r="719" spans="2:20">
      <c r="B719" s="18">
        <f t="shared" si="72"/>
        <v>0</v>
      </c>
      <c r="C719" s="44">
        <f t="shared" si="73"/>
        <v>0</v>
      </c>
      <c r="D719" s="6"/>
      <c r="E719" s="6"/>
      <c r="F719" s="6"/>
      <c r="G719" s="44">
        <f t="shared" si="74"/>
        <v>0</v>
      </c>
      <c r="H719" s="6"/>
      <c r="I719" s="6"/>
      <c r="J719" s="6"/>
      <c r="K719" s="44">
        <f t="shared" si="75"/>
        <v>0</v>
      </c>
      <c r="L719" s="6"/>
      <c r="M719" s="6"/>
      <c r="N719" s="6"/>
      <c r="O719" s="44">
        <f t="shared" si="76"/>
        <v>0</v>
      </c>
      <c r="P719" s="38"/>
      <c r="Q719" s="38"/>
      <c r="R719" s="38"/>
      <c r="S719" s="24" t="str">
        <f>IFERROR(INDEX(List!$D:$D,MATCH('Cash Flow_Rev'!$T719,List!$E:$E,0)),"")</f>
        <v/>
      </c>
      <c r="T719" s="2"/>
    </row>
    <row r="720" spans="2:20">
      <c r="B720" s="18">
        <f t="shared" si="72"/>
        <v>0</v>
      </c>
      <c r="C720" s="44">
        <f t="shared" si="73"/>
        <v>0</v>
      </c>
      <c r="D720" s="6"/>
      <c r="E720" s="6"/>
      <c r="F720" s="6"/>
      <c r="G720" s="44">
        <f t="shared" si="74"/>
        <v>0</v>
      </c>
      <c r="H720" s="6"/>
      <c r="I720" s="6"/>
      <c r="J720" s="6"/>
      <c r="K720" s="44">
        <f t="shared" si="75"/>
        <v>0</v>
      </c>
      <c r="L720" s="6"/>
      <c r="M720" s="6"/>
      <c r="N720" s="6"/>
      <c r="O720" s="44">
        <f t="shared" si="76"/>
        <v>0</v>
      </c>
      <c r="P720" s="38"/>
      <c r="Q720" s="38"/>
      <c r="R720" s="38"/>
      <c r="S720" s="24" t="str">
        <f>IFERROR(INDEX(List!$D:$D,MATCH('Cash Flow_Rev'!$T720,List!$E:$E,0)),"")</f>
        <v/>
      </c>
      <c r="T720" s="2"/>
    </row>
    <row r="721" spans="2:20">
      <c r="B721" s="18">
        <f t="shared" si="72"/>
        <v>0</v>
      </c>
      <c r="C721" s="44">
        <f t="shared" si="73"/>
        <v>0</v>
      </c>
      <c r="D721" s="6"/>
      <c r="E721" s="6"/>
      <c r="F721" s="6"/>
      <c r="G721" s="44">
        <f t="shared" si="74"/>
        <v>0</v>
      </c>
      <c r="H721" s="6"/>
      <c r="I721" s="6"/>
      <c r="J721" s="6"/>
      <c r="K721" s="44">
        <f t="shared" si="75"/>
        <v>0</v>
      </c>
      <c r="L721" s="6"/>
      <c r="M721" s="6"/>
      <c r="N721" s="6"/>
      <c r="O721" s="44">
        <f t="shared" si="76"/>
        <v>0</v>
      </c>
      <c r="P721" s="38"/>
      <c r="Q721" s="38"/>
      <c r="R721" s="38"/>
      <c r="S721" s="24" t="str">
        <f>IFERROR(INDEX(List!$D:$D,MATCH('Cash Flow_Rev'!$T721,List!$E:$E,0)),"")</f>
        <v/>
      </c>
      <c r="T721" s="2"/>
    </row>
    <row r="722" spans="2:20">
      <c r="B722" s="18">
        <f t="shared" si="72"/>
        <v>0</v>
      </c>
      <c r="C722" s="44">
        <f t="shared" si="73"/>
        <v>0</v>
      </c>
      <c r="D722" s="6"/>
      <c r="E722" s="6"/>
      <c r="F722" s="6"/>
      <c r="G722" s="44">
        <f t="shared" si="74"/>
        <v>0</v>
      </c>
      <c r="H722" s="6"/>
      <c r="I722" s="6"/>
      <c r="J722" s="6"/>
      <c r="K722" s="44">
        <f t="shared" si="75"/>
        <v>0</v>
      </c>
      <c r="L722" s="6"/>
      <c r="M722" s="6"/>
      <c r="N722" s="6"/>
      <c r="O722" s="44">
        <f t="shared" si="76"/>
        <v>0</v>
      </c>
      <c r="P722" s="38"/>
      <c r="Q722" s="38"/>
      <c r="R722" s="38"/>
      <c r="S722" s="24" t="str">
        <f>IFERROR(INDEX(List!$D:$D,MATCH('Cash Flow_Rev'!$T722,List!$E:$E,0)),"")</f>
        <v/>
      </c>
      <c r="T722" s="2"/>
    </row>
    <row r="723" spans="2:20">
      <c r="B723" s="18">
        <f t="shared" si="72"/>
        <v>0</v>
      </c>
      <c r="C723" s="44">
        <f t="shared" si="73"/>
        <v>0</v>
      </c>
      <c r="D723" s="6"/>
      <c r="E723" s="6"/>
      <c r="F723" s="6"/>
      <c r="G723" s="44">
        <f t="shared" si="74"/>
        <v>0</v>
      </c>
      <c r="H723" s="6"/>
      <c r="I723" s="6"/>
      <c r="J723" s="6"/>
      <c r="K723" s="44">
        <f t="shared" si="75"/>
        <v>0</v>
      </c>
      <c r="L723" s="6"/>
      <c r="M723" s="6"/>
      <c r="N723" s="6"/>
      <c r="O723" s="44">
        <f t="shared" si="76"/>
        <v>0</v>
      </c>
      <c r="P723" s="38"/>
      <c r="Q723" s="38"/>
      <c r="R723" s="38"/>
      <c r="S723" s="24" t="str">
        <f>IFERROR(INDEX(List!$D:$D,MATCH('Cash Flow_Rev'!$T723,List!$E:$E,0)),"")</f>
        <v/>
      </c>
      <c r="T723" s="2"/>
    </row>
    <row r="724" spans="2:20">
      <c r="B724" s="18">
        <f t="shared" si="72"/>
        <v>0</v>
      </c>
      <c r="C724" s="44">
        <f t="shared" si="73"/>
        <v>0</v>
      </c>
      <c r="D724" s="6"/>
      <c r="E724" s="6"/>
      <c r="F724" s="6"/>
      <c r="G724" s="44">
        <f t="shared" si="74"/>
        <v>0</v>
      </c>
      <c r="H724" s="6"/>
      <c r="I724" s="6"/>
      <c r="J724" s="6"/>
      <c r="K724" s="44">
        <f t="shared" si="75"/>
        <v>0</v>
      </c>
      <c r="L724" s="6"/>
      <c r="M724" s="6"/>
      <c r="N724" s="6"/>
      <c r="O724" s="44">
        <f t="shared" si="76"/>
        <v>0</v>
      </c>
      <c r="P724" s="38"/>
      <c r="Q724" s="38"/>
      <c r="R724" s="38"/>
      <c r="S724" s="24" t="str">
        <f>IFERROR(INDEX(List!$D:$D,MATCH('Cash Flow_Rev'!$T724,List!$E:$E,0)),"")</f>
        <v/>
      </c>
      <c r="T724" s="2"/>
    </row>
    <row r="725" spans="2:20">
      <c r="B725" s="18">
        <f t="shared" si="72"/>
        <v>0</v>
      </c>
      <c r="C725" s="44">
        <f t="shared" si="73"/>
        <v>0</v>
      </c>
      <c r="D725" s="6"/>
      <c r="E725" s="6"/>
      <c r="F725" s="6"/>
      <c r="G725" s="44">
        <f t="shared" si="74"/>
        <v>0</v>
      </c>
      <c r="H725" s="6"/>
      <c r="I725" s="6"/>
      <c r="J725" s="6"/>
      <c r="K725" s="44">
        <f t="shared" si="75"/>
        <v>0</v>
      </c>
      <c r="L725" s="6"/>
      <c r="M725" s="6"/>
      <c r="N725" s="6"/>
      <c r="O725" s="44">
        <f t="shared" si="76"/>
        <v>0</v>
      </c>
      <c r="P725" s="38"/>
      <c r="Q725" s="38"/>
      <c r="R725" s="38"/>
      <c r="S725" s="24" t="str">
        <f>IFERROR(INDEX(List!$D:$D,MATCH('Cash Flow_Rev'!$T725,List!$E:$E,0)),"")</f>
        <v/>
      </c>
      <c r="T725" s="2"/>
    </row>
    <row r="726" spans="2:20">
      <c r="B726" s="18">
        <f t="shared" si="72"/>
        <v>0</v>
      </c>
      <c r="C726" s="44">
        <f t="shared" si="73"/>
        <v>0</v>
      </c>
      <c r="D726" s="6"/>
      <c r="E726" s="6"/>
      <c r="F726" s="6"/>
      <c r="G726" s="44">
        <f t="shared" si="74"/>
        <v>0</v>
      </c>
      <c r="H726" s="6"/>
      <c r="I726" s="6"/>
      <c r="J726" s="6"/>
      <c r="K726" s="44">
        <f t="shared" si="75"/>
        <v>0</v>
      </c>
      <c r="L726" s="6"/>
      <c r="M726" s="6"/>
      <c r="N726" s="6"/>
      <c r="O726" s="44">
        <f t="shared" si="76"/>
        <v>0</v>
      </c>
      <c r="P726" s="38"/>
      <c r="Q726" s="38"/>
      <c r="R726" s="38"/>
      <c r="S726" s="24" t="str">
        <f>IFERROR(INDEX(List!$D:$D,MATCH('Cash Flow_Rev'!$T726,List!$E:$E,0)),"")</f>
        <v/>
      </c>
      <c r="T726" s="2"/>
    </row>
    <row r="727" spans="2:20">
      <c r="B727" s="18">
        <f t="shared" si="72"/>
        <v>0</v>
      </c>
      <c r="C727" s="44">
        <f t="shared" si="73"/>
        <v>0</v>
      </c>
      <c r="D727" s="6"/>
      <c r="E727" s="6"/>
      <c r="F727" s="6"/>
      <c r="G727" s="44">
        <f t="shared" si="74"/>
        <v>0</v>
      </c>
      <c r="H727" s="6"/>
      <c r="I727" s="6"/>
      <c r="J727" s="6"/>
      <c r="K727" s="44">
        <f t="shared" si="75"/>
        <v>0</v>
      </c>
      <c r="L727" s="6"/>
      <c r="M727" s="6"/>
      <c r="N727" s="6"/>
      <c r="O727" s="44">
        <f t="shared" si="76"/>
        <v>0</v>
      </c>
      <c r="P727" s="38"/>
      <c r="Q727" s="38"/>
      <c r="R727" s="38"/>
      <c r="S727" s="24" t="str">
        <f>IFERROR(INDEX(List!$D:$D,MATCH('Cash Flow_Rev'!$T727,List!$E:$E,0)),"")</f>
        <v/>
      </c>
      <c r="T727" s="2"/>
    </row>
    <row r="728" spans="2:20">
      <c r="B728" s="18">
        <f t="shared" si="72"/>
        <v>0</v>
      </c>
      <c r="C728" s="44">
        <f t="shared" si="73"/>
        <v>0</v>
      </c>
      <c r="D728" s="6"/>
      <c r="E728" s="6"/>
      <c r="F728" s="6"/>
      <c r="G728" s="44">
        <f t="shared" si="74"/>
        <v>0</v>
      </c>
      <c r="H728" s="6"/>
      <c r="I728" s="6"/>
      <c r="J728" s="6"/>
      <c r="K728" s="44">
        <f t="shared" si="75"/>
        <v>0</v>
      </c>
      <c r="L728" s="6"/>
      <c r="M728" s="6"/>
      <c r="N728" s="6"/>
      <c r="O728" s="44">
        <f t="shared" si="76"/>
        <v>0</v>
      </c>
      <c r="P728" s="38"/>
      <c r="Q728" s="38"/>
      <c r="R728" s="38"/>
      <c r="S728" s="24" t="str">
        <f>IFERROR(INDEX(List!$D:$D,MATCH('Cash Flow_Rev'!$T728,List!$E:$E,0)),"")</f>
        <v/>
      </c>
      <c r="T728" s="2"/>
    </row>
    <row r="729" spans="2:20">
      <c r="B729" s="18">
        <f t="shared" si="72"/>
        <v>0</v>
      </c>
      <c r="C729" s="44">
        <f t="shared" si="73"/>
        <v>0</v>
      </c>
      <c r="D729" s="6"/>
      <c r="E729" s="6"/>
      <c r="F729" s="6"/>
      <c r="G729" s="44">
        <f t="shared" si="74"/>
        <v>0</v>
      </c>
      <c r="H729" s="6"/>
      <c r="I729" s="6"/>
      <c r="J729" s="6"/>
      <c r="K729" s="44">
        <f t="shared" si="75"/>
        <v>0</v>
      </c>
      <c r="L729" s="6"/>
      <c r="M729" s="6"/>
      <c r="N729" s="6"/>
      <c r="O729" s="44">
        <f t="shared" si="76"/>
        <v>0</v>
      </c>
      <c r="P729" s="38"/>
      <c r="Q729" s="38"/>
      <c r="R729" s="38"/>
      <c r="S729" s="24" t="str">
        <f>IFERROR(INDEX(List!$D:$D,MATCH('Cash Flow_Rev'!$T729,List!$E:$E,0)),"")</f>
        <v/>
      </c>
      <c r="T729" s="2"/>
    </row>
    <row r="730" spans="2:20">
      <c r="B730" s="18">
        <f t="shared" si="72"/>
        <v>0</v>
      </c>
      <c r="C730" s="44">
        <f t="shared" si="73"/>
        <v>0</v>
      </c>
      <c r="D730" s="6"/>
      <c r="E730" s="6"/>
      <c r="F730" s="6"/>
      <c r="G730" s="44">
        <f t="shared" si="74"/>
        <v>0</v>
      </c>
      <c r="H730" s="6"/>
      <c r="I730" s="6"/>
      <c r="J730" s="6"/>
      <c r="K730" s="44">
        <f t="shared" si="75"/>
        <v>0</v>
      </c>
      <c r="L730" s="6"/>
      <c r="M730" s="6"/>
      <c r="N730" s="6"/>
      <c r="O730" s="44">
        <f t="shared" si="76"/>
        <v>0</v>
      </c>
      <c r="P730" s="38"/>
      <c r="Q730" s="38"/>
      <c r="R730" s="38"/>
      <c r="S730" s="24" t="str">
        <f>IFERROR(INDEX(List!$D:$D,MATCH('Cash Flow_Rev'!$T730,List!$E:$E,0)),"")</f>
        <v/>
      </c>
      <c r="T730" s="2"/>
    </row>
    <row r="731" spans="2:20">
      <c r="B731" s="18">
        <f t="shared" si="72"/>
        <v>0</v>
      </c>
      <c r="C731" s="44">
        <f t="shared" si="73"/>
        <v>0</v>
      </c>
      <c r="D731" s="6"/>
      <c r="E731" s="6"/>
      <c r="F731" s="6"/>
      <c r="G731" s="44">
        <f t="shared" si="74"/>
        <v>0</v>
      </c>
      <c r="H731" s="6"/>
      <c r="I731" s="6"/>
      <c r="J731" s="6"/>
      <c r="K731" s="44">
        <f t="shared" si="75"/>
        <v>0</v>
      </c>
      <c r="L731" s="6"/>
      <c r="M731" s="6"/>
      <c r="N731" s="6"/>
      <c r="O731" s="44">
        <f t="shared" si="76"/>
        <v>0</v>
      </c>
      <c r="P731" s="38"/>
      <c r="Q731" s="38"/>
      <c r="R731" s="38"/>
      <c r="S731" s="24" t="str">
        <f>IFERROR(INDEX(List!$D:$D,MATCH('Cash Flow_Rev'!$T731,List!$E:$E,0)),"")</f>
        <v/>
      </c>
      <c r="T731" s="2"/>
    </row>
    <row r="732" spans="2:20">
      <c r="B732" s="18">
        <f t="shared" si="72"/>
        <v>0</v>
      </c>
      <c r="C732" s="44">
        <f t="shared" si="73"/>
        <v>0</v>
      </c>
      <c r="D732" s="6"/>
      <c r="E732" s="6"/>
      <c r="F732" s="6"/>
      <c r="G732" s="44">
        <f t="shared" si="74"/>
        <v>0</v>
      </c>
      <c r="H732" s="6"/>
      <c r="I732" s="6"/>
      <c r="J732" s="6"/>
      <c r="K732" s="44">
        <f t="shared" si="75"/>
        <v>0</v>
      </c>
      <c r="L732" s="6"/>
      <c r="M732" s="6"/>
      <c r="N732" s="6"/>
      <c r="O732" s="44">
        <f t="shared" si="76"/>
        <v>0</v>
      </c>
      <c r="P732" s="38"/>
      <c r="Q732" s="38"/>
      <c r="R732" s="38"/>
      <c r="S732" s="24" t="str">
        <f>IFERROR(INDEX(List!$D:$D,MATCH('Cash Flow_Rev'!$T732,List!$E:$E,0)),"")</f>
        <v/>
      </c>
      <c r="T732" s="2"/>
    </row>
    <row r="733" spans="2:20">
      <c r="B733" s="18">
        <f t="shared" si="72"/>
        <v>0</v>
      </c>
      <c r="C733" s="44">
        <f t="shared" si="73"/>
        <v>0</v>
      </c>
      <c r="D733" s="6"/>
      <c r="E733" s="6"/>
      <c r="F733" s="6"/>
      <c r="G733" s="44">
        <f t="shared" si="74"/>
        <v>0</v>
      </c>
      <c r="H733" s="6"/>
      <c r="I733" s="6"/>
      <c r="J733" s="6"/>
      <c r="K733" s="44">
        <f t="shared" si="75"/>
        <v>0</v>
      </c>
      <c r="L733" s="6"/>
      <c r="M733" s="6"/>
      <c r="N733" s="6"/>
      <c r="O733" s="44">
        <f t="shared" si="76"/>
        <v>0</v>
      </c>
      <c r="P733" s="38"/>
      <c r="Q733" s="38"/>
      <c r="R733" s="38"/>
      <c r="S733" s="24" t="str">
        <f>IFERROR(INDEX(List!$D:$D,MATCH('Cash Flow_Rev'!$T733,List!$E:$E,0)),"")</f>
        <v/>
      </c>
      <c r="T733" s="2"/>
    </row>
    <row r="734" spans="2:20">
      <c r="B734" s="18">
        <f t="shared" si="72"/>
        <v>0</v>
      </c>
      <c r="C734" s="44">
        <f t="shared" si="73"/>
        <v>0</v>
      </c>
      <c r="D734" s="6"/>
      <c r="E734" s="6"/>
      <c r="F734" s="6"/>
      <c r="G734" s="44">
        <f t="shared" si="74"/>
        <v>0</v>
      </c>
      <c r="H734" s="6"/>
      <c r="I734" s="6"/>
      <c r="J734" s="6"/>
      <c r="K734" s="44">
        <f t="shared" si="75"/>
        <v>0</v>
      </c>
      <c r="L734" s="6"/>
      <c r="M734" s="6"/>
      <c r="N734" s="6"/>
      <c r="O734" s="44">
        <f t="shared" si="76"/>
        <v>0</v>
      </c>
      <c r="P734" s="38"/>
      <c r="Q734" s="38"/>
      <c r="R734" s="38"/>
      <c r="S734" s="24" t="str">
        <f>IFERROR(INDEX(List!$D:$D,MATCH('Cash Flow_Rev'!$T734,List!$E:$E,0)),"")</f>
        <v/>
      </c>
      <c r="T734" s="2"/>
    </row>
    <row r="735" spans="2:20">
      <c r="B735" s="18">
        <f t="shared" si="72"/>
        <v>0</v>
      </c>
      <c r="C735" s="44">
        <f t="shared" si="73"/>
        <v>0</v>
      </c>
      <c r="D735" s="6"/>
      <c r="E735" s="6"/>
      <c r="F735" s="6"/>
      <c r="G735" s="44">
        <f t="shared" si="74"/>
        <v>0</v>
      </c>
      <c r="H735" s="6"/>
      <c r="I735" s="6"/>
      <c r="J735" s="6"/>
      <c r="K735" s="44">
        <f t="shared" si="75"/>
        <v>0</v>
      </c>
      <c r="L735" s="6"/>
      <c r="M735" s="6"/>
      <c r="N735" s="6"/>
      <c r="O735" s="44">
        <f t="shared" si="76"/>
        <v>0</v>
      </c>
      <c r="P735" s="38"/>
      <c r="Q735" s="38"/>
      <c r="R735" s="38"/>
      <c r="S735" s="24" t="str">
        <f>IFERROR(INDEX(List!$D:$D,MATCH('Cash Flow_Rev'!$T735,List!$E:$E,0)),"")</f>
        <v/>
      </c>
      <c r="T735" s="2"/>
    </row>
    <row r="736" spans="2:20">
      <c r="B736" s="18">
        <f t="shared" si="72"/>
        <v>0</v>
      </c>
      <c r="C736" s="44">
        <f t="shared" si="73"/>
        <v>0</v>
      </c>
      <c r="D736" s="6"/>
      <c r="E736" s="6"/>
      <c r="F736" s="6"/>
      <c r="G736" s="44">
        <f t="shared" si="74"/>
        <v>0</v>
      </c>
      <c r="H736" s="6"/>
      <c r="I736" s="6"/>
      <c r="J736" s="6"/>
      <c r="K736" s="44">
        <f t="shared" si="75"/>
        <v>0</v>
      </c>
      <c r="L736" s="6"/>
      <c r="M736" s="6"/>
      <c r="N736" s="6"/>
      <c r="O736" s="44">
        <f t="shared" si="76"/>
        <v>0</v>
      </c>
      <c r="P736" s="38"/>
      <c r="Q736" s="38"/>
      <c r="R736" s="38"/>
      <c r="S736" s="24" t="str">
        <f>IFERROR(INDEX(List!$D:$D,MATCH('Cash Flow_Rev'!$T736,List!$E:$E,0)),"")</f>
        <v/>
      </c>
      <c r="T736" s="2"/>
    </row>
    <row r="737" spans="2:20">
      <c r="B737" s="18">
        <f t="shared" si="72"/>
        <v>0</v>
      </c>
      <c r="C737" s="44">
        <f t="shared" si="73"/>
        <v>0</v>
      </c>
      <c r="D737" s="6"/>
      <c r="E737" s="6"/>
      <c r="F737" s="6"/>
      <c r="G737" s="44">
        <f t="shared" si="74"/>
        <v>0</v>
      </c>
      <c r="H737" s="6"/>
      <c r="I737" s="6"/>
      <c r="J737" s="6"/>
      <c r="K737" s="44">
        <f t="shared" si="75"/>
        <v>0</v>
      </c>
      <c r="L737" s="6"/>
      <c r="M737" s="6"/>
      <c r="N737" s="6"/>
      <c r="O737" s="44">
        <f t="shared" si="76"/>
        <v>0</v>
      </c>
      <c r="P737" s="38"/>
      <c r="Q737" s="38"/>
      <c r="R737" s="38"/>
      <c r="S737" s="24" t="str">
        <f>IFERROR(INDEX(List!$D:$D,MATCH('Cash Flow_Rev'!$T737,List!$E:$E,0)),"")</f>
        <v/>
      </c>
      <c r="T737" s="2"/>
    </row>
    <row r="738" spans="2:20">
      <c r="B738" s="18">
        <f t="shared" si="72"/>
        <v>0</v>
      </c>
      <c r="C738" s="44">
        <f t="shared" si="73"/>
        <v>0</v>
      </c>
      <c r="D738" s="6"/>
      <c r="E738" s="6"/>
      <c r="F738" s="6"/>
      <c r="G738" s="44">
        <f t="shared" si="74"/>
        <v>0</v>
      </c>
      <c r="H738" s="6"/>
      <c r="I738" s="6"/>
      <c r="J738" s="6"/>
      <c r="K738" s="44">
        <f t="shared" si="75"/>
        <v>0</v>
      </c>
      <c r="L738" s="6"/>
      <c r="M738" s="6"/>
      <c r="N738" s="6"/>
      <c r="O738" s="44">
        <f t="shared" si="76"/>
        <v>0</v>
      </c>
      <c r="P738" s="38"/>
      <c r="Q738" s="38"/>
      <c r="R738" s="38"/>
      <c r="S738" s="24" t="str">
        <f>IFERROR(INDEX(List!$D:$D,MATCH('Cash Flow_Rev'!$T738,List!$E:$E,0)),"")</f>
        <v/>
      </c>
      <c r="T738" s="2"/>
    </row>
    <row r="739" spans="2:20">
      <c r="B739" s="18">
        <f t="shared" si="72"/>
        <v>0</v>
      </c>
      <c r="C739" s="44">
        <f t="shared" si="73"/>
        <v>0</v>
      </c>
      <c r="D739" s="6"/>
      <c r="E739" s="6"/>
      <c r="F739" s="6"/>
      <c r="G739" s="44">
        <f t="shared" si="74"/>
        <v>0</v>
      </c>
      <c r="H739" s="6"/>
      <c r="I739" s="6"/>
      <c r="J739" s="6"/>
      <c r="K739" s="44">
        <f t="shared" si="75"/>
        <v>0</v>
      </c>
      <c r="L739" s="6"/>
      <c r="M739" s="6"/>
      <c r="N739" s="6"/>
      <c r="O739" s="44">
        <f t="shared" si="76"/>
        <v>0</v>
      </c>
      <c r="P739" s="38"/>
      <c r="Q739" s="38"/>
      <c r="R739" s="38"/>
      <c r="S739" s="24" t="str">
        <f>IFERROR(INDEX(List!$D:$D,MATCH('Cash Flow_Rev'!$T739,List!$E:$E,0)),"")</f>
        <v/>
      </c>
      <c r="T739" s="2"/>
    </row>
    <row r="740" spans="2:20">
      <c r="B740" s="18">
        <f t="shared" si="72"/>
        <v>0</v>
      </c>
      <c r="C740" s="44">
        <f t="shared" si="73"/>
        <v>0</v>
      </c>
      <c r="D740" s="6"/>
      <c r="E740" s="6"/>
      <c r="F740" s="6"/>
      <c r="G740" s="44">
        <f t="shared" si="74"/>
        <v>0</v>
      </c>
      <c r="H740" s="6"/>
      <c r="I740" s="6"/>
      <c r="J740" s="6"/>
      <c r="K740" s="44">
        <f t="shared" si="75"/>
        <v>0</v>
      </c>
      <c r="L740" s="6"/>
      <c r="M740" s="6"/>
      <c r="N740" s="6"/>
      <c r="O740" s="44">
        <f t="shared" si="76"/>
        <v>0</v>
      </c>
      <c r="P740" s="38"/>
      <c r="Q740" s="38"/>
      <c r="R740" s="38"/>
      <c r="S740" s="24" t="str">
        <f>IFERROR(INDEX(List!$D:$D,MATCH('Cash Flow_Rev'!$T740,List!$E:$E,0)),"")</f>
        <v/>
      </c>
      <c r="T740" s="2"/>
    </row>
    <row r="741" spans="2:20">
      <c r="B741" s="18">
        <f t="shared" si="72"/>
        <v>0</v>
      </c>
      <c r="C741" s="44">
        <f t="shared" si="73"/>
        <v>0</v>
      </c>
      <c r="D741" s="6"/>
      <c r="E741" s="6"/>
      <c r="F741" s="6"/>
      <c r="G741" s="44">
        <f t="shared" si="74"/>
        <v>0</v>
      </c>
      <c r="H741" s="6"/>
      <c r="I741" s="6"/>
      <c r="J741" s="6"/>
      <c r="K741" s="44">
        <f t="shared" si="75"/>
        <v>0</v>
      </c>
      <c r="L741" s="6"/>
      <c r="M741" s="6"/>
      <c r="N741" s="6"/>
      <c r="O741" s="44">
        <f t="shared" si="76"/>
        <v>0</v>
      </c>
      <c r="P741" s="38"/>
      <c r="Q741" s="38"/>
      <c r="R741" s="38"/>
      <c r="S741" s="24" t="str">
        <f>IFERROR(INDEX(List!$D:$D,MATCH('Cash Flow_Rev'!$T741,List!$E:$E,0)),"")</f>
        <v/>
      </c>
      <c r="T741" s="2"/>
    </row>
    <row r="742" spans="2:20">
      <c r="B742" s="18">
        <f t="shared" si="72"/>
        <v>0</v>
      </c>
      <c r="C742" s="44">
        <f t="shared" si="73"/>
        <v>0</v>
      </c>
      <c r="D742" s="6"/>
      <c r="E742" s="6"/>
      <c r="F742" s="6"/>
      <c r="G742" s="44">
        <f t="shared" si="74"/>
        <v>0</v>
      </c>
      <c r="H742" s="6"/>
      <c r="I742" s="6"/>
      <c r="J742" s="6"/>
      <c r="K742" s="44">
        <f t="shared" si="75"/>
        <v>0</v>
      </c>
      <c r="L742" s="6"/>
      <c r="M742" s="6"/>
      <c r="N742" s="6"/>
      <c r="O742" s="44">
        <f t="shared" si="76"/>
        <v>0</v>
      </c>
      <c r="P742" s="38"/>
      <c r="Q742" s="38"/>
      <c r="R742" s="38"/>
      <c r="S742" s="24" t="str">
        <f>IFERROR(INDEX(List!$D:$D,MATCH('Cash Flow_Rev'!$T742,List!$E:$E,0)),"")</f>
        <v/>
      </c>
      <c r="T742" s="2"/>
    </row>
    <row r="743" spans="2:20">
      <c r="B743" s="18">
        <f t="shared" si="72"/>
        <v>0</v>
      </c>
      <c r="C743" s="44">
        <f t="shared" si="73"/>
        <v>0</v>
      </c>
      <c r="D743" s="6"/>
      <c r="E743" s="6"/>
      <c r="F743" s="6"/>
      <c r="G743" s="44">
        <f t="shared" si="74"/>
        <v>0</v>
      </c>
      <c r="H743" s="6"/>
      <c r="I743" s="6"/>
      <c r="J743" s="6"/>
      <c r="K743" s="44">
        <f t="shared" si="75"/>
        <v>0</v>
      </c>
      <c r="L743" s="6"/>
      <c r="M743" s="6"/>
      <c r="N743" s="6"/>
      <c r="O743" s="44">
        <f t="shared" si="76"/>
        <v>0</v>
      </c>
      <c r="P743" s="38"/>
      <c r="Q743" s="38"/>
      <c r="R743" s="38"/>
      <c r="S743" s="24" t="str">
        <f>IFERROR(INDEX(List!$D:$D,MATCH('Cash Flow_Rev'!$T743,List!$E:$E,0)),"")</f>
        <v/>
      </c>
      <c r="T743" s="2"/>
    </row>
    <row r="744" spans="2:20">
      <c r="B744" s="18">
        <f t="shared" si="72"/>
        <v>0</v>
      </c>
      <c r="C744" s="44">
        <f t="shared" si="73"/>
        <v>0</v>
      </c>
      <c r="D744" s="6"/>
      <c r="E744" s="6"/>
      <c r="F744" s="6"/>
      <c r="G744" s="44">
        <f t="shared" si="74"/>
        <v>0</v>
      </c>
      <c r="H744" s="6"/>
      <c r="I744" s="6"/>
      <c r="J744" s="6"/>
      <c r="K744" s="44">
        <f t="shared" si="75"/>
        <v>0</v>
      </c>
      <c r="L744" s="6"/>
      <c r="M744" s="6"/>
      <c r="N744" s="6"/>
      <c r="O744" s="44">
        <f t="shared" si="76"/>
        <v>0</v>
      </c>
      <c r="P744" s="38"/>
      <c r="Q744" s="38"/>
      <c r="R744" s="38"/>
      <c r="S744" s="24" t="str">
        <f>IFERROR(INDEX(List!$D:$D,MATCH('Cash Flow_Rev'!$T744,List!$E:$E,0)),"")</f>
        <v/>
      </c>
      <c r="T744" s="2"/>
    </row>
    <row r="745" spans="2:20">
      <c r="B745" s="18">
        <f t="shared" si="72"/>
        <v>0</v>
      </c>
      <c r="C745" s="44">
        <f t="shared" si="73"/>
        <v>0</v>
      </c>
      <c r="D745" s="6"/>
      <c r="E745" s="6"/>
      <c r="F745" s="6"/>
      <c r="G745" s="44">
        <f t="shared" si="74"/>
        <v>0</v>
      </c>
      <c r="H745" s="6"/>
      <c r="I745" s="6"/>
      <c r="J745" s="6"/>
      <c r="K745" s="44">
        <f t="shared" si="75"/>
        <v>0</v>
      </c>
      <c r="L745" s="6"/>
      <c r="M745" s="6"/>
      <c r="N745" s="6"/>
      <c r="O745" s="44">
        <f t="shared" si="76"/>
        <v>0</v>
      </c>
      <c r="P745" s="38"/>
      <c r="Q745" s="38"/>
      <c r="R745" s="38"/>
      <c r="S745" s="24" t="str">
        <f>IFERROR(INDEX(List!$D:$D,MATCH('Cash Flow_Rev'!$T745,List!$E:$E,0)),"")</f>
        <v/>
      </c>
      <c r="T745" s="2"/>
    </row>
    <row r="746" spans="2:20">
      <c r="B746" s="18">
        <f t="shared" si="72"/>
        <v>0</v>
      </c>
      <c r="C746" s="44">
        <f t="shared" si="73"/>
        <v>0</v>
      </c>
      <c r="D746" s="6"/>
      <c r="E746" s="6"/>
      <c r="F746" s="6"/>
      <c r="G746" s="44">
        <f t="shared" si="74"/>
        <v>0</v>
      </c>
      <c r="H746" s="6"/>
      <c r="I746" s="6"/>
      <c r="J746" s="6"/>
      <c r="K746" s="44">
        <f t="shared" si="75"/>
        <v>0</v>
      </c>
      <c r="L746" s="6"/>
      <c r="M746" s="6"/>
      <c r="N746" s="6"/>
      <c r="O746" s="44">
        <f t="shared" si="76"/>
        <v>0</v>
      </c>
      <c r="P746" s="38"/>
      <c r="Q746" s="38"/>
      <c r="R746" s="38"/>
      <c r="S746" s="24" t="str">
        <f>IFERROR(INDEX(List!$D:$D,MATCH('Cash Flow_Rev'!$T746,List!$E:$E,0)),"")</f>
        <v/>
      </c>
      <c r="T746" s="2"/>
    </row>
    <row r="747" spans="2:20">
      <c r="B747" s="18">
        <f t="shared" si="72"/>
        <v>0</v>
      </c>
      <c r="C747" s="44">
        <f t="shared" si="73"/>
        <v>0</v>
      </c>
      <c r="D747" s="6"/>
      <c r="E747" s="6"/>
      <c r="F747" s="6"/>
      <c r="G747" s="44">
        <f t="shared" si="74"/>
        <v>0</v>
      </c>
      <c r="H747" s="6"/>
      <c r="I747" s="6"/>
      <c r="J747" s="6"/>
      <c r="K747" s="44">
        <f t="shared" si="75"/>
        <v>0</v>
      </c>
      <c r="L747" s="6"/>
      <c r="M747" s="6"/>
      <c r="N747" s="6"/>
      <c r="O747" s="44">
        <f t="shared" si="76"/>
        <v>0</v>
      </c>
      <c r="P747" s="38"/>
      <c r="Q747" s="38"/>
      <c r="R747" s="38"/>
      <c r="S747" s="24" t="str">
        <f>IFERROR(INDEX(List!$D:$D,MATCH('Cash Flow_Rev'!$T747,List!$E:$E,0)),"")</f>
        <v/>
      </c>
      <c r="T747" s="2"/>
    </row>
    <row r="748" spans="2:20">
      <c r="B748" s="18">
        <f t="shared" si="72"/>
        <v>0</v>
      </c>
      <c r="C748" s="44">
        <f t="shared" si="73"/>
        <v>0</v>
      </c>
      <c r="D748" s="6"/>
      <c r="E748" s="6"/>
      <c r="F748" s="6"/>
      <c r="G748" s="44">
        <f t="shared" si="74"/>
        <v>0</v>
      </c>
      <c r="H748" s="6"/>
      <c r="I748" s="6"/>
      <c r="J748" s="6"/>
      <c r="K748" s="44">
        <f t="shared" si="75"/>
        <v>0</v>
      </c>
      <c r="L748" s="6"/>
      <c r="M748" s="6"/>
      <c r="N748" s="6"/>
      <c r="O748" s="44">
        <f t="shared" si="76"/>
        <v>0</v>
      </c>
      <c r="P748" s="38"/>
      <c r="Q748" s="38"/>
      <c r="R748" s="38"/>
      <c r="S748" s="24" t="str">
        <f>IFERROR(INDEX(List!$D:$D,MATCH('Cash Flow_Rev'!$T748,List!$E:$E,0)),"")</f>
        <v/>
      </c>
      <c r="T748" s="2"/>
    </row>
    <row r="749" spans="2:20">
      <c r="B749" s="18">
        <f t="shared" si="72"/>
        <v>0</v>
      </c>
      <c r="C749" s="44">
        <f t="shared" si="73"/>
        <v>0</v>
      </c>
      <c r="D749" s="6"/>
      <c r="E749" s="6"/>
      <c r="F749" s="6"/>
      <c r="G749" s="44">
        <f t="shared" si="74"/>
        <v>0</v>
      </c>
      <c r="H749" s="6"/>
      <c r="I749" s="6"/>
      <c r="J749" s="6"/>
      <c r="K749" s="44">
        <f t="shared" si="75"/>
        <v>0</v>
      </c>
      <c r="L749" s="6"/>
      <c r="M749" s="6"/>
      <c r="N749" s="6"/>
      <c r="O749" s="44">
        <f t="shared" si="76"/>
        <v>0</v>
      </c>
      <c r="P749" s="38"/>
      <c r="Q749" s="38"/>
      <c r="R749" s="38"/>
      <c r="S749" s="24" t="str">
        <f>IFERROR(INDEX(List!$D:$D,MATCH('Cash Flow_Rev'!$T749,List!$E:$E,0)),"")</f>
        <v/>
      </c>
      <c r="T749" s="2"/>
    </row>
    <row r="750" spans="2:20">
      <c r="B750" s="18">
        <f t="shared" si="72"/>
        <v>0</v>
      </c>
      <c r="C750" s="44">
        <f t="shared" si="73"/>
        <v>0</v>
      </c>
      <c r="D750" s="6"/>
      <c r="E750" s="6"/>
      <c r="F750" s="6"/>
      <c r="G750" s="44">
        <f t="shared" si="74"/>
        <v>0</v>
      </c>
      <c r="H750" s="6"/>
      <c r="I750" s="6"/>
      <c r="J750" s="6"/>
      <c r="K750" s="44">
        <f t="shared" si="75"/>
        <v>0</v>
      </c>
      <c r="L750" s="6"/>
      <c r="M750" s="6"/>
      <c r="N750" s="6"/>
      <c r="O750" s="44">
        <f t="shared" si="76"/>
        <v>0</v>
      </c>
      <c r="P750" s="38"/>
      <c r="Q750" s="38"/>
      <c r="R750" s="38"/>
      <c r="S750" s="24" t="str">
        <f>IFERROR(INDEX(List!$D:$D,MATCH('Cash Flow_Rev'!$T750,List!$E:$E,0)),"")</f>
        <v/>
      </c>
      <c r="T750" s="2"/>
    </row>
    <row r="751" spans="2:20">
      <c r="B751" s="18">
        <f t="shared" si="72"/>
        <v>0</v>
      </c>
      <c r="C751" s="44">
        <f t="shared" si="73"/>
        <v>0</v>
      </c>
      <c r="D751" s="6"/>
      <c r="E751" s="6"/>
      <c r="F751" s="6"/>
      <c r="G751" s="44">
        <f t="shared" si="74"/>
        <v>0</v>
      </c>
      <c r="H751" s="6"/>
      <c r="I751" s="6"/>
      <c r="J751" s="6"/>
      <c r="K751" s="44">
        <f t="shared" si="75"/>
        <v>0</v>
      </c>
      <c r="L751" s="6"/>
      <c r="M751" s="6"/>
      <c r="N751" s="6"/>
      <c r="O751" s="44">
        <f t="shared" si="76"/>
        <v>0</v>
      </c>
      <c r="P751" s="38"/>
      <c r="Q751" s="38"/>
      <c r="R751" s="38"/>
      <c r="S751" s="24" t="str">
        <f>IFERROR(INDEX(List!$D:$D,MATCH('Cash Flow_Rev'!$T751,List!$E:$E,0)),"")</f>
        <v/>
      </c>
      <c r="T751" s="2"/>
    </row>
    <row r="752" spans="2:20">
      <c r="B752" s="18">
        <f t="shared" si="72"/>
        <v>0</v>
      </c>
      <c r="C752" s="44">
        <f t="shared" si="73"/>
        <v>0</v>
      </c>
      <c r="D752" s="6"/>
      <c r="E752" s="6"/>
      <c r="F752" s="6"/>
      <c r="G752" s="44">
        <f t="shared" si="74"/>
        <v>0</v>
      </c>
      <c r="H752" s="6"/>
      <c r="I752" s="6"/>
      <c r="J752" s="6"/>
      <c r="K752" s="44">
        <f t="shared" si="75"/>
        <v>0</v>
      </c>
      <c r="L752" s="6"/>
      <c r="M752" s="6"/>
      <c r="N752" s="6"/>
      <c r="O752" s="44">
        <f t="shared" si="76"/>
        <v>0</v>
      </c>
      <c r="P752" s="38"/>
      <c r="Q752" s="38"/>
      <c r="R752" s="38"/>
      <c r="S752" s="24" t="str">
        <f>IFERROR(INDEX(List!$D:$D,MATCH('Cash Flow_Rev'!$T752,List!$E:$E,0)),"")</f>
        <v/>
      </c>
      <c r="T752" s="2"/>
    </row>
    <row r="753" spans="2:20">
      <c r="B753" s="18">
        <f t="shared" si="72"/>
        <v>0</v>
      </c>
      <c r="C753" s="44">
        <f t="shared" si="73"/>
        <v>0</v>
      </c>
      <c r="D753" s="6"/>
      <c r="E753" s="6"/>
      <c r="F753" s="6"/>
      <c r="G753" s="44">
        <f t="shared" si="74"/>
        <v>0</v>
      </c>
      <c r="H753" s="6"/>
      <c r="I753" s="6"/>
      <c r="J753" s="6"/>
      <c r="K753" s="44">
        <f t="shared" si="75"/>
        <v>0</v>
      </c>
      <c r="L753" s="6"/>
      <c r="M753" s="6"/>
      <c r="N753" s="6"/>
      <c r="O753" s="44">
        <f t="shared" si="76"/>
        <v>0</v>
      </c>
      <c r="P753" s="38"/>
      <c r="Q753" s="38"/>
      <c r="R753" s="38"/>
      <c r="S753" s="24" t="str">
        <f>IFERROR(INDEX(List!$D:$D,MATCH('Cash Flow_Rev'!$T753,List!$E:$E,0)),"")</f>
        <v/>
      </c>
      <c r="T753" s="2"/>
    </row>
    <row r="754" spans="2:20">
      <c r="B754" s="18">
        <f t="shared" si="72"/>
        <v>0</v>
      </c>
      <c r="C754" s="44">
        <f t="shared" si="73"/>
        <v>0</v>
      </c>
      <c r="D754" s="6"/>
      <c r="E754" s="6"/>
      <c r="F754" s="6"/>
      <c r="G754" s="44">
        <f t="shared" si="74"/>
        <v>0</v>
      </c>
      <c r="H754" s="6"/>
      <c r="I754" s="6"/>
      <c r="J754" s="6"/>
      <c r="K754" s="44">
        <f t="shared" si="75"/>
        <v>0</v>
      </c>
      <c r="L754" s="6"/>
      <c r="M754" s="6"/>
      <c r="N754" s="6"/>
      <c r="O754" s="44">
        <f t="shared" si="76"/>
        <v>0</v>
      </c>
      <c r="P754" s="38"/>
      <c r="Q754" s="38"/>
      <c r="R754" s="38"/>
      <c r="S754" s="24" t="str">
        <f>IFERROR(INDEX(List!$D:$D,MATCH('Cash Flow_Rev'!$T754,List!$E:$E,0)),"")</f>
        <v/>
      </c>
      <c r="T754" s="2"/>
    </row>
    <row r="755" spans="2:20">
      <c r="B755" s="18">
        <f t="shared" si="72"/>
        <v>0</v>
      </c>
      <c r="C755" s="44">
        <f t="shared" si="73"/>
        <v>0</v>
      </c>
      <c r="D755" s="6"/>
      <c r="E755" s="6"/>
      <c r="F755" s="6"/>
      <c r="G755" s="44">
        <f t="shared" si="74"/>
        <v>0</v>
      </c>
      <c r="H755" s="6"/>
      <c r="I755" s="6"/>
      <c r="J755" s="6"/>
      <c r="K755" s="44">
        <f t="shared" si="75"/>
        <v>0</v>
      </c>
      <c r="L755" s="6"/>
      <c r="M755" s="6"/>
      <c r="N755" s="6"/>
      <c r="O755" s="44">
        <f t="shared" si="76"/>
        <v>0</v>
      </c>
      <c r="P755" s="38"/>
      <c r="Q755" s="38"/>
      <c r="R755" s="38"/>
      <c r="S755" s="24" t="str">
        <f>IFERROR(INDEX(List!$D:$D,MATCH('Cash Flow_Rev'!$T755,List!$E:$E,0)),"")</f>
        <v/>
      </c>
      <c r="T755" s="2"/>
    </row>
    <row r="756" spans="2:20">
      <c r="B756" s="18">
        <f t="shared" si="72"/>
        <v>0</v>
      </c>
      <c r="C756" s="44">
        <f t="shared" si="73"/>
        <v>0</v>
      </c>
      <c r="D756" s="6"/>
      <c r="E756" s="6"/>
      <c r="F756" s="6"/>
      <c r="G756" s="44">
        <f t="shared" si="74"/>
        <v>0</v>
      </c>
      <c r="H756" s="6"/>
      <c r="I756" s="6"/>
      <c r="J756" s="6"/>
      <c r="K756" s="44">
        <f t="shared" si="75"/>
        <v>0</v>
      </c>
      <c r="L756" s="6"/>
      <c r="M756" s="6"/>
      <c r="N756" s="6"/>
      <c r="O756" s="44">
        <f t="shared" si="76"/>
        <v>0</v>
      </c>
      <c r="P756" s="38"/>
      <c r="Q756" s="38"/>
      <c r="R756" s="38"/>
      <c r="S756" s="24" t="str">
        <f>IFERROR(INDEX(List!$D:$D,MATCH('Cash Flow_Rev'!$T756,List!$E:$E,0)),"")</f>
        <v/>
      </c>
      <c r="T756" s="2"/>
    </row>
    <row r="757" spans="2:20">
      <c r="B757" s="18">
        <f t="shared" si="72"/>
        <v>0</v>
      </c>
      <c r="C757" s="44">
        <f t="shared" si="73"/>
        <v>0</v>
      </c>
      <c r="D757" s="6"/>
      <c r="E757" s="6"/>
      <c r="F757" s="6"/>
      <c r="G757" s="44">
        <f t="shared" si="74"/>
        <v>0</v>
      </c>
      <c r="H757" s="6"/>
      <c r="I757" s="6"/>
      <c r="J757" s="6"/>
      <c r="K757" s="44">
        <f t="shared" si="75"/>
        <v>0</v>
      </c>
      <c r="L757" s="6"/>
      <c r="M757" s="6"/>
      <c r="N757" s="6"/>
      <c r="O757" s="44">
        <f t="shared" si="76"/>
        <v>0</v>
      </c>
      <c r="P757" s="38"/>
      <c r="Q757" s="38"/>
      <c r="R757" s="38"/>
      <c r="S757" s="24" t="str">
        <f>IFERROR(INDEX(List!$D:$D,MATCH('Cash Flow_Rev'!$T757,List!$E:$E,0)),"")</f>
        <v/>
      </c>
      <c r="T757" s="2"/>
    </row>
    <row r="758" spans="2:20">
      <c r="B758" s="18">
        <f t="shared" si="72"/>
        <v>0</v>
      </c>
      <c r="C758" s="44">
        <f t="shared" si="73"/>
        <v>0</v>
      </c>
      <c r="D758" s="6"/>
      <c r="E758" s="6"/>
      <c r="F758" s="6"/>
      <c r="G758" s="44">
        <f t="shared" si="74"/>
        <v>0</v>
      </c>
      <c r="H758" s="6"/>
      <c r="I758" s="6"/>
      <c r="J758" s="6"/>
      <c r="K758" s="44">
        <f t="shared" si="75"/>
        <v>0</v>
      </c>
      <c r="L758" s="6"/>
      <c r="M758" s="6"/>
      <c r="N758" s="6"/>
      <c r="O758" s="44">
        <f t="shared" si="76"/>
        <v>0</v>
      </c>
      <c r="P758" s="38"/>
      <c r="Q758" s="38"/>
      <c r="R758" s="38"/>
      <c r="S758" s="24" t="str">
        <f>IFERROR(INDEX(List!$D:$D,MATCH('Cash Flow_Rev'!$T758,List!$E:$E,0)),"")</f>
        <v/>
      </c>
      <c r="T758" s="2"/>
    </row>
    <row r="759" spans="2:20">
      <c r="B759" s="18">
        <f t="shared" si="72"/>
        <v>0</v>
      </c>
      <c r="C759" s="44">
        <f t="shared" si="73"/>
        <v>0</v>
      </c>
      <c r="D759" s="6"/>
      <c r="E759" s="6"/>
      <c r="F759" s="6"/>
      <c r="G759" s="44">
        <f t="shared" si="74"/>
        <v>0</v>
      </c>
      <c r="H759" s="6"/>
      <c r="I759" s="6"/>
      <c r="J759" s="6"/>
      <c r="K759" s="44">
        <f t="shared" si="75"/>
        <v>0</v>
      </c>
      <c r="L759" s="6"/>
      <c r="M759" s="6"/>
      <c r="N759" s="6"/>
      <c r="O759" s="44">
        <f t="shared" si="76"/>
        <v>0</v>
      </c>
      <c r="P759" s="38"/>
      <c r="Q759" s="38"/>
      <c r="R759" s="38"/>
      <c r="S759" s="24" t="str">
        <f>IFERROR(INDEX(List!$D:$D,MATCH('Cash Flow_Rev'!$T759,List!$E:$E,0)),"")</f>
        <v/>
      </c>
      <c r="T759" s="2"/>
    </row>
    <row r="760" spans="2:20">
      <c r="B760" s="18">
        <f t="shared" si="72"/>
        <v>0</v>
      </c>
      <c r="C760" s="44">
        <f t="shared" si="73"/>
        <v>0</v>
      </c>
      <c r="D760" s="6"/>
      <c r="E760" s="6"/>
      <c r="F760" s="6"/>
      <c r="G760" s="44">
        <f t="shared" si="74"/>
        <v>0</v>
      </c>
      <c r="H760" s="6"/>
      <c r="I760" s="6"/>
      <c r="J760" s="6"/>
      <c r="K760" s="44">
        <f t="shared" si="75"/>
        <v>0</v>
      </c>
      <c r="L760" s="6"/>
      <c r="M760" s="6"/>
      <c r="N760" s="6"/>
      <c r="O760" s="44">
        <f t="shared" si="76"/>
        <v>0</v>
      </c>
      <c r="P760" s="38"/>
      <c r="Q760" s="38"/>
      <c r="R760" s="38"/>
      <c r="S760" s="24" t="str">
        <f>IFERROR(INDEX(List!$D:$D,MATCH('Cash Flow_Rev'!$T760,List!$E:$E,0)),"")</f>
        <v/>
      </c>
      <c r="T760" s="2"/>
    </row>
    <row r="761" spans="2:20">
      <c r="B761" s="18">
        <f t="shared" si="72"/>
        <v>0</v>
      </c>
      <c r="C761" s="44">
        <f t="shared" si="73"/>
        <v>0</v>
      </c>
      <c r="D761" s="6"/>
      <c r="E761" s="6"/>
      <c r="F761" s="6"/>
      <c r="G761" s="44">
        <f t="shared" si="74"/>
        <v>0</v>
      </c>
      <c r="H761" s="6"/>
      <c r="I761" s="6"/>
      <c r="J761" s="6"/>
      <c r="K761" s="44">
        <f t="shared" si="75"/>
        <v>0</v>
      </c>
      <c r="L761" s="6"/>
      <c r="M761" s="6"/>
      <c r="N761" s="6"/>
      <c r="O761" s="44">
        <f t="shared" si="76"/>
        <v>0</v>
      </c>
      <c r="P761" s="38"/>
      <c r="Q761" s="38"/>
      <c r="R761" s="38"/>
      <c r="S761" s="24" t="str">
        <f>IFERROR(INDEX(List!$D:$D,MATCH('Cash Flow_Rev'!$T761,List!$E:$E,0)),"")</f>
        <v/>
      </c>
      <c r="T761" s="2"/>
    </row>
    <row r="762" spans="2:20">
      <c r="B762" s="18">
        <f t="shared" si="72"/>
        <v>0</v>
      </c>
      <c r="C762" s="44">
        <f t="shared" si="73"/>
        <v>0</v>
      </c>
      <c r="D762" s="6"/>
      <c r="E762" s="6"/>
      <c r="F762" s="6"/>
      <c r="G762" s="44">
        <f t="shared" si="74"/>
        <v>0</v>
      </c>
      <c r="H762" s="6"/>
      <c r="I762" s="6"/>
      <c r="J762" s="6"/>
      <c r="K762" s="44">
        <f t="shared" si="75"/>
        <v>0</v>
      </c>
      <c r="L762" s="6"/>
      <c r="M762" s="6"/>
      <c r="N762" s="6"/>
      <c r="O762" s="44">
        <f t="shared" si="76"/>
        <v>0</v>
      </c>
      <c r="P762" s="38"/>
      <c r="Q762" s="38"/>
      <c r="R762" s="38"/>
      <c r="S762" s="24" t="str">
        <f>IFERROR(INDEX(List!$D:$D,MATCH('Cash Flow_Rev'!$T762,List!$E:$E,0)),"")</f>
        <v/>
      </c>
      <c r="T762" s="2"/>
    </row>
    <row r="763" spans="2:20">
      <c r="B763" s="18">
        <f t="shared" si="72"/>
        <v>0</v>
      </c>
      <c r="C763" s="44">
        <f t="shared" si="73"/>
        <v>0</v>
      </c>
      <c r="D763" s="6"/>
      <c r="E763" s="6"/>
      <c r="F763" s="6"/>
      <c r="G763" s="44">
        <f t="shared" si="74"/>
        <v>0</v>
      </c>
      <c r="H763" s="6"/>
      <c r="I763" s="6"/>
      <c r="J763" s="6"/>
      <c r="K763" s="44">
        <f t="shared" si="75"/>
        <v>0</v>
      </c>
      <c r="L763" s="6"/>
      <c r="M763" s="6"/>
      <c r="N763" s="6"/>
      <c r="O763" s="44">
        <f t="shared" si="76"/>
        <v>0</v>
      </c>
      <c r="P763" s="38"/>
      <c r="Q763" s="38"/>
      <c r="R763" s="38"/>
      <c r="S763" s="24" t="str">
        <f>IFERROR(INDEX(List!$D:$D,MATCH('Cash Flow_Rev'!$T763,List!$E:$E,0)),"")</f>
        <v/>
      </c>
      <c r="T763" s="2"/>
    </row>
    <row r="764" spans="2:20">
      <c r="B764" s="18">
        <f t="shared" si="72"/>
        <v>0</v>
      </c>
      <c r="C764" s="44">
        <f t="shared" si="73"/>
        <v>0</v>
      </c>
      <c r="D764" s="6"/>
      <c r="E764" s="6"/>
      <c r="F764" s="6"/>
      <c r="G764" s="44">
        <f t="shared" si="74"/>
        <v>0</v>
      </c>
      <c r="H764" s="6"/>
      <c r="I764" s="6"/>
      <c r="J764" s="6"/>
      <c r="K764" s="44">
        <f t="shared" si="75"/>
        <v>0</v>
      </c>
      <c r="L764" s="6"/>
      <c r="M764" s="6"/>
      <c r="N764" s="6"/>
      <c r="O764" s="44">
        <f t="shared" si="76"/>
        <v>0</v>
      </c>
      <c r="P764" s="38"/>
      <c r="Q764" s="38"/>
      <c r="R764" s="38"/>
      <c r="S764" s="24" t="str">
        <f>IFERROR(INDEX(List!$D:$D,MATCH('Cash Flow_Rev'!$T764,List!$E:$E,0)),"")</f>
        <v/>
      </c>
      <c r="T764" s="2"/>
    </row>
    <row r="765" spans="2:20">
      <c r="B765" s="18">
        <f t="shared" si="72"/>
        <v>0</v>
      </c>
      <c r="C765" s="44">
        <f t="shared" si="73"/>
        <v>0</v>
      </c>
      <c r="D765" s="6"/>
      <c r="E765" s="6"/>
      <c r="F765" s="6"/>
      <c r="G765" s="44">
        <f t="shared" si="74"/>
        <v>0</v>
      </c>
      <c r="H765" s="6"/>
      <c r="I765" s="6"/>
      <c r="J765" s="6"/>
      <c r="K765" s="44">
        <f t="shared" si="75"/>
        <v>0</v>
      </c>
      <c r="L765" s="6"/>
      <c r="M765" s="6"/>
      <c r="N765" s="6"/>
      <c r="O765" s="44">
        <f t="shared" si="76"/>
        <v>0</v>
      </c>
      <c r="P765" s="38"/>
      <c r="Q765" s="38"/>
      <c r="R765" s="38"/>
      <c r="S765" s="24" t="str">
        <f>IFERROR(INDEX(List!$D:$D,MATCH('Cash Flow_Rev'!$T765,List!$E:$E,0)),"")</f>
        <v/>
      </c>
      <c r="T765" s="2"/>
    </row>
    <row r="766" spans="2:20">
      <c r="B766" s="18">
        <f t="shared" si="72"/>
        <v>0</v>
      </c>
      <c r="C766" s="44">
        <f t="shared" si="73"/>
        <v>0</v>
      </c>
      <c r="D766" s="6"/>
      <c r="E766" s="6"/>
      <c r="F766" s="6"/>
      <c r="G766" s="44">
        <f t="shared" si="74"/>
        <v>0</v>
      </c>
      <c r="H766" s="6"/>
      <c r="I766" s="6"/>
      <c r="J766" s="6"/>
      <c r="K766" s="44">
        <f t="shared" si="75"/>
        <v>0</v>
      </c>
      <c r="L766" s="6"/>
      <c r="M766" s="6"/>
      <c r="N766" s="6"/>
      <c r="O766" s="44">
        <f t="shared" si="76"/>
        <v>0</v>
      </c>
      <c r="P766" s="38"/>
      <c r="Q766" s="38"/>
      <c r="R766" s="38"/>
      <c r="S766" s="24" t="str">
        <f>IFERROR(INDEX(List!$D:$D,MATCH('Cash Flow_Rev'!$T766,List!$E:$E,0)),"")</f>
        <v/>
      </c>
      <c r="T766" s="2"/>
    </row>
    <row r="767" spans="2:20">
      <c r="B767" s="18">
        <f t="shared" si="72"/>
        <v>0</v>
      </c>
      <c r="C767" s="44">
        <f t="shared" si="73"/>
        <v>0</v>
      </c>
      <c r="D767" s="6"/>
      <c r="E767" s="6"/>
      <c r="F767" s="6"/>
      <c r="G767" s="44">
        <f t="shared" si="74"/>
        <v>0</v>
      </c>
      <c r="H767" s="6"/>
      <c r="I767" s="6"/>
      <c r="J767" s="6"/>
      <c r="K767" s="44">
        <f t="shared" si="75"/>
        <v>0</v>
      </c>
      <c r="L767" s="6"/>
      <c r="M767" s="6"/>
      <c r="N767" s="6"/>
      <c r="O767" s="44">
        <f t="shared" si="76"/>
        <v>0</v>
      </c>
      <c r="P767" s="38"/>
      <c r="Q767" s="38"/>
      <c r="R767" s="38"/>
      <c r="S767" s="24" t="str">
        <f>IFERROR(INDEX(List!$D:$D,MATCH('Cash Flow_Rev'!$T767,List!$E:$E,0)),"")</f>
        <v/>
      </c>
      <c r="T767" s="2"/>
    </row>
    <row r="768" spans="2:20">
      <c r="B768" s="18">
        <f t="shared" si="72"/>
        <v>0</v>
      </c>
      <c r="C768" s="44">
        <f t="shared" si="73"/>
        <v>0</v>
      </c>
      <c r="D768" s="6"/>
      <c r="E768" s="6"/>
      <c r="F768" s="6"/>
      <c r="G768" s="44">
        <f t="shared" si="74"/>
        <v>0</v>
      </c>
      <c r="H768" s="6"/>
      <c r="I768" s="6"/>
      <c r="J768" s="6"/>
      <c r="K768" s="44">
        <f t="shared" si="75"/>
        <v>0</v>
      </c>
      <c r="L768" s="6"/>
      <c r="M768" s="6"/>
      <c r="N768" s="6"/>
      <c r="O768" s="44">
        <f t="shared" si="76"/>
        <v>0</v>
      </c>
      <c r="P768" s="38"/>
      <c r="Q768" s="38"/>
      <c r="R768" s="38"/>
      <c r="S768" s="24" t="str">
        <f>IFERROR(INDEX(List!$D:$D,MATCH('Cash Flow_Rev'!$T768,List!$E:$E,0)),"")</f>
        <v/>
      </c>
      <c r="T768" s="2"/>
    </row>
    <row r="769" spans="2:20">
      <c r="B769" s="18">
        <f t="shared" si="72"/>
        <v>0</v>
      </c>
      <c r="C769" s="44">
        <f t="shared" si="73"/>
        <v>0</v>
      </c>
      <c r="D769" s="6"/>
      <c r="E769" s="6"/>
      <c r="F769" s="6"/>
      <c r="G769" s="44">
        <f t="shared" si="74"/>
        <v>0</v>
      </c>
      <c r="H769" s="6"/>
      <c r="I769" s="6"/>
      <c r="J769" s="6"/>
      <c r="K769" s="44">
        <f t="shared" si="75"/>
        <v>0</v>
      </c>
      <c r="L769" s="6"/>
      <c r="M769" s="6"/>
      <c r="N769" s="6"/>
      <c r="O769" s="44">
        <f t="shared" si="76"/>
        <v>0</v>
      </c>
      <c r="P769" s="38"/>
      <c r="Q769" s="38"/>
      <c r="R769" s="38"/>
      <c r="S769" s="24" t="str">
        <f>IFERROR(INDEX(List!$D:$D,MATCH('Cash Flow_Rev'!$T769,List!$E:$E,0)),"")</f>
        <v/>
      </c>
      <c r="T769" s="2"/>
    </row>
    <row r="770" spans="2:20">
      <c r="B770" s="18">
        <f t="shared" si="72"/>
        <v>0</v>
      </c>
      <c r="C770" s="44">
        <f t="shared" si="73"/>
        <v>0</v>
      </c>
      <c r="D770" s="6"/>
      <c r="E770" s="6"/>
      <c r="F770" s="6"/>
      <c r="G770" s="44">
        <f t="shared" si="74"/>
        <v>0</v>
      </c>
      <c r="H770" s="6"/>
      <c r="I770" s="6"/>
      <c r="J770" s="6"/>
      <c r="K770" s="44">
        <f t="shared" si="75"/>
        <v>0</v>
      </c>
      <c r="L770" s="6"/>
      <c r="M770" s="6"/>
      <c r="N770" s="6"/>
      <c r="O770" s="44">
        <f t="shared" si="76"/>
        <v>0</v>
      </c>
      <c r="P770" s="38"/>
      <c r="Q770" s="38"/>
      <c r="R770" s="38"/>
      <c r="S770" s="24" t="str">
        <f>IFERROR(INDEX(List!$D:$D,MATCH('Cash Flow_Rev'!$T770,List!$E:$E,0)),"")</f>
        <v/>
      </c>
      <c r="T770" s="2"/>
    </row>
    <row r="771" spans="2:20">
      <c r="B771" s="18">
        <f t="shared" si="72"/>
        <v>0</v>
      </c>
      <c r="C771" s="44">
        <f t="shared" si="73"/>
        <v>0</v>
      </c>
      <c r="D771" s="6"/>
      <c r="E771" s="6"/>
      <c r="F771" s="6"/>
      <c r="G771" s="44">
        <f t="shared" si="74"/>
        <v>0</v>
      </c>
      <c r="H771" s="6"/>
      <c r="I771" s="6"/>
      <c r="J771" s="6"/>
      <c r="K771" s="44">
        <f t="shared" si="75"/>
        <v>0</v>
      </c>
      <c r="L771" s="6"/>
      <c r="M771" s="6"/>
      <c r="N771" s="6"/>
      <c r="O771" s="44">
        <f t="shared" si="76"/>
        <v>0</v>
      </c>
      <c r="P771" s="38"/>
      <c r="Q771" s="38"/>
      <c r="R771" s="38"/>
      <c r="S771" s="24" t="str">
        <f>IFERROR(INDEX(List!$D:$D,MATCH('Cash Flow_Rev'!$T771,List!$E:$E,0)),"")</f>
        <v/>
      </c>
      <c r="T771" s="2"/>
    </row>
    <row r="772" spans="2:20">
      <c r="B772" s="18">
        <f t="shared" si="72"/>
        <v>0</v>
      </c>
      <c r="C772" s="44">
        <f t="shared" si="73"/>
        <v>0</v>
      </c>
      <c r="D772" s="6"/>
      <c r="E772" s="6"/>
      <c r="F772" s="6"/>
      <c r="G772" s="44">
        <f t="shared" si="74"/>
        <v>0</v>
      </c>
      <c r="H772" s="6"/>
      <c r="I772" s="6"/>
      <c r="J772" s="6"/>
      <c r="K772" s="44">
        <f t="shared" si="75"/>
        <v>0</v>
      </c>
      <c r="L772" s="6"/>
      <c r="M772" s="6"/>
      <c r="N772" s="6"/>
      <c r="O772" s="44">
        <f t="shared" si="76"/>
        <v>0</v>
      </c>
      <c r="P772" s="38"/>
      <c r="Q772" s="38"/>
      <c r="R772" s="38"/>
      <c r="S772" s="24" t="str">
        <f>IFERROR(INDEX(List!$D:$D,MATCH('Cash Flow_Rev'!$T772,List!$E:$E,0)),"")</f>
        <v/>
      </c>
      <c r="T772" s="2"/>
    </row>
    <row r="773" spans="2:20">
      <c r="B773" s="18">
        <f t="shared" si="72"/>
        <v>0</v>
      </c>
      <c r="C773" s="44">
        <f t="shared" si="73"/>
        <v>0</v>
      </c>
      <c r="D773" s="6"/>
      <c r="E773" s="6"/>
      <c r="F773" s="6"/>
      <c r="G773" s="44">
        <f t="shared" si="74"/>
        <v>0</v>
      </c>
      <c r="H773" s="6"/>
      <c r="I773" s="6"/>
      <c r="J773" s="6"/>
      <c r="K773" s="44">
        <f t="shared" si="75"/>
        <v>0</v>
      </c>
      <c r="L773" s="6"/>
      <c r="M773" s="6"/>
      <c r="N773" s="6"/>
      <c r="O773" s="44">
        <f t="shared" si="76"/>
        <v>0</v>
      </c>
      <c r="P773" s="38"/>
      <c r="Q773" s="38"/>
      <c r="R773" s="38"/>
      <c r="S773" s="24" t="str">
        <f>IFERROR(INDEX(List!$D:$D,MATCH('Cash Flow_Rev'!$T773,List!$E:$E,0)),"")</f>
        <v/>
      </c>
      <c r="T773" s="2"/>
    </row>
    <row r="774" spans="2:20">
      <c r="B774" s="18">
        <f t="shared" si="72"/>
        <v>0</v>
      </c>
      <c r="C774" s="44">
        <f t="shared" si="73"/>
        <v>0</v>
      </c>
      <c r="D774" s="6"/>
      <c r="E774" s="6"/>
      <c r="F774" s="6"/>
      <c r="G774" s="44">
        <f t="shared" si="74"/>
        <v>0</v>
      </c>
      <c r="H774" s="6"/>
      <c r="I774" s="6"/>
      <c r="J774" s="6"/>
      <c r="K774" s="44">
        <f t="shared" si="75"/>
        <v>0</v>
      </c>
      <c r="L774" s="6"/>
      <c r="M774" s="6"/>
      <c r="N774" s="6"/>
      <c r="O774" s="44">
        <f t="shared" si="76"/>
        <v>0</v>
      </c>
      <c r="P774" s="38"/>
      <c r="Q774" s="38"/>
      <c r="R774" s="38"/>
      <c r="S774" s="24" t="str">
        <f>IFERROR(INDEX(List!$D:$D,MATCH('Cash Flow_Rev'!$T774,List!$E:$E,0)),"")</f>
        <v/>
      </c>
      <c r="T774" s="2"/>
    </row>
    <row r="775" spans="2:20">
      <c r="B775" s="18">
        <f t="shared" ref="B775:B838" si="77">O775+K775+G775+C775</f>
        <v>0</v>
      </c>
      <c r="C775" s="44">
        <f t="shared" ref="C775:C838" si="78">SUM(D775:F775)</f>
        <v>0</v>
      </c>
      <c r="D775" s="6"/>
      <c r="E775" s="6"/>
      <c r="F775" s="6"/>
      <c r="G775" s="44">
        <f t="shared" ref="G775:G838" si="79">SUM(H775:J775)</f>
        <v>0</v>
      </c>
      <c r="H775" s="6"/>
      <c r="I775" s="6"/>
      <c r="J775" s="6"/>
      <c r="K775" s="44">
        <f t="shared" ref="K775:K838" si="80">SUM(L775:N775)</f>
        <v>0</v>
      </c>
      <c r="L775" s="6"/>
      <c r="M775" s="6"/>
      <c r="N775" s="6"/>
      <c r="O775" s="44">
        <f t="shared" ref="O775:O838" si="81">SUM(P775:R775)</f>
        <v>0</v>
      </c>
      <c r="P775" s="38"/>
      <c r="Q775" s="38"/>
      <c r="R775" s="38"/>
      <c r="S775" s="24" t="str">
        <f>IFERROR(INDEX(List!$D:$D,MATCH('Cash Flow_Rev'!$T775,List!$E:$E,0)),"")</f>
        <v/>
      </c>
      <c r="T775" s="2"/>
    </row>
    <row r="776" spans="2:20">
      <c r="B776" s="18">
        <f t="shared" si="77"/>
        <v>0</v>
      </c>
      <c r="C776" s="44">
        <f t="shared" si="78"/>
        <v>0</v>
      </c>
      <c r="D776" s="6"/>
      <c r="E776" s="6"/>
      <c r="F776" s="6"/>
      <c r="G776" s="44">
        <f t="shared" si="79"/>
        <v>0</v>
      </c>
      <c r="H776" s="6"/>
      <c r="I776" s="6"/>
      <c r="J776" s="6"/>
      <c r="K776" s="44">
        <f t="shared" si="80"/>
        <v>0</v>
      </c>
      <c r="L776" s="6"/>
      <c r="M776" s="6"/>
      <c r="N776" s="6"/>
      <c r="O776" s="44">
        <f t="shared" si="81"/>
        <v>0</v>
      </c>
      <c r="P776" s="38"/>
      <c r="Q776" s="38"/>
      <c r="R776" s="38"/>
      <c r="S776" s="24" t="str">
        <f>IFERROR(INDEX(List!$D:$D,MATCH('Cash Flow_Rev'!$T776,List!$E:$E,0)),"")</f>
        <v/>
      </c>
      <c r="T776" s="2"/>
    </row>
    <row r="777" spans="2:20">
      <c r="B777" s="18">
        <f t="shared" si="77"/>
        <v>0</v>
      </c>
      <c r="C777" s="44">
        <f t="shared" si="78"/>
        <v>0</v>
      </c>
      <c r="D777" s="6"/>
      <c r="E777" s="6"/>
      <c r="F777" s="6"/>
      <c r="G777" s="44">
        <f t="shared" si="79"/>
        <v>0</v>
      </c>
      <c r="H777" s="6"/>
      <c r="I777" s="6"/>
      <c r="J777" s="6"/>
      <c r="K777" s="44">
        <f t="shared" si="80"/>
        <v>0</v>
      </c>
      <c r="L777" s="6"/>
      <c r="M777" s="6"/>
      <c r="N777" s="6"/>
      <c r="O777" s="44">
        <f t="shared" si="81"/>
        <v>0</v>
      </c>
      <c r="P777" s="38"/>
      <c r="Q777" s="38"/>
      <c r="R777" s="38"/>
      <c r="S777" s="24" t="str">
        <f>IFERROR(INDEX(List!$D:$D,MATCH('Cash Flow_Rev'!$T777,List!$E:$E,0)),"")</f>
        <v/>
      </c>
      <c r="T777" s="2"/>
    </row>
    <row r="778" spans="2:20">
      <c r="B778" s="18">
        <f t="shared" si="77"/>
        <v>0</v>
      </c>
      <c r="C778" s="44">
        <f t="shared" si="78"/>
        <v>0</v>
      </c>
      <c r="D778" s="6"/>
      <c r="E778" s="6"/>
      <c r="F778" s="6"/>
      <c r="G778" s="44">
        <f t="shared" si="79"/>
        <v>0</v>
      </c>
      <c r="H778" s="6"/>
      <c r="I778" s="6"/>
      <c r="J778" s="6"/>
      <c r="K778" s="44">
        <f t="shared" si="80"/>
        <v>0</v>
      </c>
      <c r="L778" s="6"/>
      <c r="M778" s="6"/>
      <c r="N778" s="6"/>
      <c r="O778" s="44">
        <f t="shared" si="81"/>
        <v>0</v>
      </c>
      <c r="P778" s="38"/>
      <c r="Q778" s="38"/>
      <c r="R778" s="38"/>
      <c r="S778" s="24" t="str">
        <f>IFERROR(INDEX(List!$D:$D,MATCH('Cash Flow_Rev'!$T778,List!$E:$E,0)),"")</f>
        <v/>
      </c>
      <c r="T778" s="2"/>
    </row>
    <row r="779" spans="2:20">
      <c r="B779" s="18">
        <f t="shared" si="77"/>
        <v>0</v>
      </c>
      <c r="C779" s="44">
        <f t="shared" si="78"/>
        <v>0</v>
      </c>
      <c r="D779" s="6"/>
      <c r="E779" s="6"/>
      <c r="F779" s="6"/>
      <c r="G779" s="44">
        <f t="shared" si="79"/>
        <v>0</v>
      </c>
      <c r="H779" s="6"/>
      <c r="I779" s="6"/>
      <c r="J779" s="6"/>
      <c r="K779" s="44">
        <f t="shared" si="80"/>
        <v>0</v>
      </c>
      <c r="L779" s="6"/>
      <c r="M779" s="6"/>
      <c r="N779" s="6"/>
      <c r="O779" s="44">
        <f t="shared" si="81"/>
        <v>0</v>
      </c>
      <c r="P779" s="38"/>
      <c r="Q779" s="38"/>
      <c r="R779" s="38"/>
      <c r="S779" s="24" t="str">
        <f>IFERROR(INDEX(List!$D:$D,MATCH('Cash Flow_Rev'!$T779,List!$E:$E,0)),"")</f>
        <v/>
      </c>
      <c r="T779" s="2"/>
    </row>
    <row r="780" spans="2:20">
      <c r="B780" s="18">
        <f t="shared" si="77"/>
        <v>0</v>
      </c>
      <c r="C780" s="44">
        <f t="shared" si="78"/>
        <v>0</v>
      </c>
      <c r="D780" s="6"/>
      <c r="E780" s="6"/>
      <c r="F780" s="6"/>
      <c r="G780" s="44">
        <f t="shared" si="79"/>
        <v>0</v>
      </c>
      <c r="H780" s="6"/>
      <c r="I780" s="6"/>
      <c r="J780" s="6"/>
      <c r="K780" s="44">
        <f t="shared" si="80"/>
        <v>0</v>
      </c>
      <c r="L780" s="6"/>
      <c r="M780" s="6"/>
      <c r="N780" s="6"/>
      <c r="O780" s="44">
        <f t="shared" si="81"/>
        <v>0</v>
      </c>
      <c r="P780" s="38"/>
      <c r="Q780" s="38"/>
      <c r="R780" s="38"/>
      <c r="S780" s="24" t="str">
        <f>IFERROR(INDEX(List!$D:$D,MATCH('Cash Flow_Rev'!$T780,List!$E:$E,0)),"")</f>
        <v/>
      </c>
      <c r="T780" s="2"/>
    </row>
    <row r="781" spans="2:20">
      <c r="B781" s="18">
        <f t="shared" si="77"/>
        <v>0</v>
      </c>
      <c r="C781" s="44">
        <f t="shared" si="78"/>
        <v>0</v>
      </c>
      <c r="D781" s="6"/>
      <c r="E781" s="6"/>
      <c r="F781" s="6"/>
      <c r="G781" s="44">
        <f t="shared" si="79"/>
        <v>0</v>
      </c>
      <c r="H781" s="6"/>
      <c r="I781" s="6"/>
      <c r="J781" s="6"/>
      <c r="K781" s="44">
        <f t="shared" si="80"/>
        <v>0</v>
      </c>
      <c r="L781" s="6"/>
      <c r="M781" s="6"/>
      <c r="N781" s="6"/>
      <c r="O781" s="44">
        <f t="shared" si="81"/>
        <v>0</v>
      </c>
      <c r="P781" s="38"/>
      <c r="Q781" s="38"/>
      <c r="R781" s="38"/>
      <c r="S781" s="24" t="str">
        <f>IFERROR(INDEX(List!$D:$D,MATCH('Cash Flow_Rev'!$T781,List!$E:$E,0)),"")</f>
        <v/>
      </c>
      <c r="T781" s="2"/>
    </row>
    <row r="782" spans="2:20">
      <c r="B782" s="18">
        <f t="shared" si="77"/>
        <v>0</v>
      </c>
      <c r="C782" s="44">
        <f t="shared" si="78"/>
        <v>0</v>
      </c>
      <c r="D782" s="6"/>
      <c r="E782" s="6"/>
      <c r="F782" s="6"/>
      <c r="G782" s="44">
        <f t="shared" si="79"/>
        <v>0</v>
      </c>
      <c r="H782" s="6"/>
      <c r="I782" s="6"/>
      <c r="J782" s="6"/>
      <c r="K782" s="44">
        <f t="shared" si="80"/>
        <v>0</v>
      </c>
      <c r="L782" s="6"/>
      <c r="M782" s="6"/>
      <c r="N782" s="6"/>
      <c r="O782" s="44">
        <f t="shared" si="81"/>
        <v>0</v>
      </c>
      <c r="P782" s="38"/>
      <c r="Q782" s="38"/>
      <c r="R782" s="38"/>
      <c r="S782" s="24" t="str">
        <f>IFERROR(INDEX(List!$D:$D,MATCH('Cash Flow_Rev'!$T782,List!$E:$E,0)),"")</f>
        <v/>
      </c>
      <c r="T782" s="2"/>
    </row>
    <row r="783" spans="2:20">
      <c r="B783" s="18">
        <f t="shared" si="77"/>
        <v>0</v>
      </c>
      <c r="C783" s="44">
        <f t="shared" si="78"/>
        <v>0</v>
      </c>
      <c r="D783" s="6"/>
      <c r="E783" s="6"/>
      <c r="F783" s="6"/>
      <c r="G783" s="44">
        <f t="shared" si="79"/>
        <v>0</v>
      </c>
      <c r="H783" s="6"/>
      <c r="I783" s="6"/>
      <c r="J783" s="6"/>
      <c r="K783" s="44">
        <f t="shared" si="80"/>
        <v>0</v>
      </c>
      <c r="L783" s="6"/>
      <c r="M783" s="6"/>
      <c r="N783" s="6"/>
      <c r="O783" s="44">
        <f t="shared" si="81"/>
        <v>0</v>
      </c>
      <c r="P783" s="38"/>
      <c r="Q783" s="38"/>
      <c r="R783" s="38"/>
      <c r="S783" s="24" t="str">
        <f>IFERROR(INDEX(List!$D:$D,MATCH('Cash Flow_Rev'!$T783,List!$E:$E,0)),"")</f>
        <v/>
      </c>
      <c r="T783" s="2"/>
    </row>
    <row r="784" spans="2:20">
      <c r="B784" s="18">
        <f t="shared" si="77"/>
        <v>0</v>
      </c>
      <c r="C784" s="44">
        <f t="shared" si="78"/>
        <v>0</v>
      </c>
      <c r="D784" s="6"/>
      <c r="E784" s="6"/>
      <c r="F784" s="6"/>
      <c r="G784" s="44">
        <f t="shared" si="79"/>
        <v>0</v>
      </c>
      <c r="H784" s="6"/>
      <c r="I784" s="6"/>
      <c r="J784" s="6"/>
      <c r="K784" s="44">
        <f t="shared" si="80"/>
        <v>0</v>
      </c>
      <c r="L784" s="6"/>
      <c r="M784" s="6"/>
      <c r="N784" s="6"/>
      <c r="O784" s="44">
        <f t="shared" si="81"/>
        <v>0</v>
      </c>
      <c r="P784" s="38"/>
      <c r="Q784" s="38"/>
      <c r="R784" s="38"/>
      <c r="S784" s="24" t="str">
        <f>IFERROR(INDEX(List!$D:$D,MATCH('Cash Flow_Rev'!$T784,List!$E:$E,0)),"")</f>
        <v/>
      </c>
      <c r="T784" s="2"/>
    </row>
    <row r="785" spans="2:20">
      <c r="B785" s="18">
        <f t="shared" si="77"/>
        <v>0</v>
      </c>
      <c r="C785" s="44">
        <f t="shared" si="78"/>
        <v>0</v>
      </c>
      <c r="D785" s="6"/>
      <c r="E785" s="6"/>
      <c r="F785" s="6"/>
      <c r="G785" s="44">
        <f t="shared" si="79"/>
        <v>0</v>
      </c>
      <c r="H785" s="6"/>
      <c r="I785" s="6"/>
      <c r="J785" s="6"/>
      <c r="K785" s="44">
        <f t="shared" si="80"/>
        <v>0</v>
      </c>
      <c r="L785" s="6"/>
      <c r="M785" s="6"/>
      <c r="N785" s="6"/>
      <c r="O785" s="44">
        <f t="shared" si="81"/>
        <v>0</v>
      </c>
      <c r="P785" s="38"/>
      <c r="Q785" s="38"/>
      <c r="R785" s="38"/>
      <c r="S785" s="24" t="str">
        <f>IFERROR(INDEX(List!$D:$D,MATCH('Cash Flow_Rev'!$T785,List!$E:$E,0)),"")</f>
        <v/>
      </c>
      <c r="T785" s="2"/>
    </row>
    <row r="786" spans="2:20">
      <c r="B786" s="18">
        <f t="shared" si="77"/>
        <v>0</v>
      </c>
      <c r="C786" s="44">
        <f t="shared" si="78"/>
        <v>0</v>
      </c>
      <c r="D786" s="6"/>
      <c r="E786" s="6"/>
      <c r="F786" s="6"/>
      <c r="G786" s="44">
        <f t="shared" si="79"/>
        <v>0</v>
      </c>
      <c r="H786" s="6"/>
      <c r="I786" s="6"/>
      <c r="J786" s="6"/>
      <c r="K786" s="44">
        <f t="shared" si="80"/>
        <v>0</v>
      </c>
      <c r="L786" s="6"/>
      <c r="M786" s="6"/>
      <c r="N786" s="6"/>
      <c r="O786" s="44">
        <f t="shared" si="81"/>
        <v>0</v>
      </c>
      <c r="P786" s="38"/>
      <c r="Q786" s="38"/>
      <c r="R786" s="38"/>
      <c r="S786" s="24" t="str">
        <f>IFERROR(INDEX(List!$D:$D,MATCH('Cash Flow_Rev'!$T786,List!$E:$E,0)),"")</f>
        <v/>
      </c>
      <c r="T786" s="2"/>
    </row>
    <row r="787" spans="2:20">
      <c r="B787" s="18">
        <f t="shared" si="77"/>
        <v>0</v>
      </c>
      <c r="C787" s="44">
        <f t="shared" si="78"/>
        <v>0</v>
      </c>
      <c r="D787" s="6"/>
      <c r="E787" s="6"/>
      <c r="F787" s="6"/>
      <c r="G787" s="44">
        <f t="shared" si="79"/>
        <v>0</v>
      </c>
      <c r="H787" s="6"/>
      <c r="I787" s="6"/>
      <c r="J787" s="6"/>
      <c r="K787" s="44">
        <f t="shared" si="80"/>
        <v>0</v>
      </c>
      <c r="L787" s="6"/>
      <c r="M787" s="6"/>
      <c r="N787" s="6"/>
      <c r="O787" s="44">
        <f t="shared" si="81"/>
        <v>0</v>
      </c>
      <c r="P787" s="38"/>
      <c r="Q787" s="38"/>
      <c r="R787" s="38"/>
      <c r="S787" s="24" t="str">
        <f>IFERROR(INDEX(List!$D:$D,MATCH('Cash Flow_Rev'!$T787,List!$E:$E,0)),"")</f>
        <v/>
      </c>
      <c r="T787" s="2"/>
    </row>
    <row r="788" spans="2:20">
      <c r="B788" s="18">
        <f t="shared" si="77"/>
        <v>0</v>
      </c>
      <c r="C788" s="44">
        <f t="shared" si="78"/>
        <v>0</v>
      </c>
      <c r="D788" s="6"/>
      <c r="E788" s="6"/>
      <c r="F788" s="6"/>
      <c r="G788" s="44">
        <f t="shared" si="79"/>
        <v>0</v>
      </c>
      <c r="H788" s="6"/>
      <c r="I788" s="6"/>
      <c r="J788" s="6"/>
      <c r="K788" s="44">
        <f t="shared" si="80"/>
        <v>0</v>
      </c>
      <c r="L788" s="6"/>
      <c r="M788" s="6"/>
      <c r="N788" s="6"/>
      <c r="O788" s="44">
        <f t="shared" si="81"/>
        <v>0</v>
      </c>
      <c r="P788" s="38"/>
      <c r="Q788" s="38"/>
      <c r="R788" s="38"/>
      <c r="S788" s="24" t="str">
        <f>IFERROR(INDEX(List!$D:$D,MATCH('Cash Flow_Rev'!$T788,List!$E:$E,0)),"")</f>
        <v/>
      </c>
      <c r="T788" s="2"/>
    </row>
    <row r="789" spans="2:20">
      <c r="B789" s="18">
        <f t="shared" si="77"/>
        <v>0</v>
      </c>
      <c r="C789" s="44">
        <f t="shared" si="78"/>
        <v>0</v>
      </c>
      <c r="D789" s="6"/>
      <c r="E789" s="6"/>
      <c r="F789" s="6"/>
      <c r="G789" s="44">
        <f t="shared" si="79"/>
        <v>0</v>
      </c>
      <c r="H789" s="6"/>
      <c r="I789" s="6"/>
      <c r="J789" s="6"/>
      <c r="K789" s="44">
        <f t="shared" si="80"/>
        <v>0</v>
      </c>
      <c r="L789" s="6"/>
      <c r="M789" s="6"/>
      <c r="N789" s="6"/>
      <c r="O789" s="44">
        <f t="shared" si="81"/>
        <v>0</v>
      </c>
      <c r="P789" s="38"/>
      <c r="Q789" s="38"/>
      <c r="R789" s="38"/>
      <c r="S789" s="24" t="str">
        <f>IFERROR(INDEX(List!$D:$D,MATCH('Cash Flow_Rev'!$T789,List!$E:$E,0)),"")</f>
        <v/>
      </c>
      <c r="T789" s="2"/>
    </row>
    <row r="790" spans="2:20">
      <c r="B790" s="18">
        <f t="shared" si="77"/>
        <v>0</v>
      </c>
      <c r="C790" s="44">
        <f t="shared" si="78"/>
        <v>0</v>
      </c>
      <c r="D790" s="6"/>
      <c r="E790" s="6"/>
      <c r="F790" s="6"/>
      <c r="G790" s="44">
        <f t="shared" si="79"/>
        <v>0</v>
      </c>
      <c r="H790" s="6"/>
      <c r="I790" s="6"/>
      <c r="J790" s="6"/>
      <c r="K790" s="44">
        <f t="shared" si="80"/>
        <v>0</v>
      </c>
      <c r="L790" s="6"/>
      <c r="M790" s="6"/>
      <c r="N790" s="6"/>
      <c r="O790" s="44">
        <f t="shared" si="81"/>
        <v>0</v>
      </c>
      <c r="P790" s="38"/>
      <c r="Q790" s="38"/>
      <c r="R790" s="38"/>
      <c r="S790" s="24" t="str">
        <f>IFERROR(INDEX(List!$D:$D,MATCH('Cash Flow_Rev'!$T790,List!$E:$E,0)),"")</f>
        <v/>
      </c>
      <c r="T790" s="2"/>
    </row>
    <row r="791" spans="2:20">
      <c r="B791" s="18">
        <f t="shared" si="77"/>
        <v>0</v>
      </c>
      <c r="C791" s="44">
        <f t="shared" si="78"/>
        <v>0</v>
      </c>
      <c r="D791" s="6"/>
      <c r="E791" s="6"/>
      <c r="F791" s="6"/>
      <c r="G791" s="44">
        <f t="shared" si="79"/>
        <v>0</v>
      </c>
      <c r="H791" s="6"/>
      <c r="I791" s="6"/>
      <c r="J791" s="6"/>
      <c r="K791" s="44">
        <f t="shared" si="80"/>
        <v>0</v>
      </c>
      <c r="L791" s="6"/>
      <c r="M791" s="6"/>
      <c r="N791" s="6"/>
      <c r="O791" s="44">
        <f t="shared" si="81"/>
        <v>0</v>
      </c>
      <c r="P791" s="38"/>
      <c r="Q791" s="38"/>
      <c r="R791" s="38"/>
      <c r="S791" s="24" t="str">
        <f>IFERROR(INDEX(List!$D:$D,MATCH('Cash Flow_Rev'!$T791,List!$E:$E,0)),"")</f>
        <v/>
      </c>
      <c r="T791" s="2"/>
    </row>
    <row r="792" spans="2:20">
      <c r="B792" s="18">
        <f t="shared" si="77"/>
        <v>0</v>
      </c>
      <c r="C792" s="44">
        <f t="shared" si="78"/>
        <v>0</v>
      </c>
      <c r="D792" s="6"/>
      <c r="E792" s="6"/>
      <c r="F792" s="6"/>
      <c r="G792" s="44">
        <f t="shared" si="79"/>
        <v>0</v>
      </c>
      <c r="H792" s="6"/>
      <c r="I792" s="6"/>
      <c r="J792" s="6"/>
      <c r="K792" s="44">
        <f t="shared" si="80"/>
        <v>0</v>
      </c>
      <c r="L792" s="6"/>
      <c r="M792" s="6"/>
      <c r="N792" s="6"/>
      <c r="O792" s="44">
        <f t="shared" si="81"/>
        <v>0</v>
      </c>
      <c r="P792" s="38"/>
      <c r="Q792" s="38"/>
      <c r="R792" s="38"/>
      <c r="S792" s="24" t="str">
        <f>IFERROR(INDEX(List!$D:$D,MATCH('Cash Flow_Rev'!$T792,List!$E:$E,0)),"")</f>
        <v/>
      </c>
      <c r="T792" s="2"/>
    </row>
    <row r="793" spans="2:20">
      <c r="B793" s="18">
        <f t="shared" si="77"/>
        <v>0</v>
      </c>
      <c r="C793" s="44">
        <f t="shared" si="78"/>
        <v>0</v>
      </c>
      <c r="D793" s="6"/>
      <c r="E793" s="6"/>
      <c r="F793" s="6"/>
      <c r="G793" s="44">
        <f t="shared" si="79"/>
        <v>0</v>
      </c>
      <c r="H793" s="6"/>
      <c r="I793" s="6"/>
      <c r="J793" s="6"/>
      <c r="K793" s="44">
        <f t="shared" si="80"/>
        <v>0</v>
      </c>
      <c r="L793" s="6"/>
      <c r="M793" s="6"/>
      <c r="N793" s="6"/>
      <c r="O793" s="44">
        <f t="shared" si="81"/>
        <v>0</v>
      </c>
      <c r="P793" s="38"/>
      <c r="Q793" s="38"/>
      <c r="R793" s="38"/>
      <c r="S793" s="24" t="str">
        <f>IFERROR(INDEX(List!$D:$D,MATCH('Cash Flow_Rev'!$T793,List!$E:$E,0)),"")</f>
        <v/>
      </c>
      <c r="T793" s="2"/>
    </row>
    <row r="794" spans="2:20">
      <c r="B794" s="18">
        <f t="shared" si="77"/>
        <v>0</v>
      </c>
      <c r="C794" s="44">
        <f t="shared" si="78"/>
        <v>0</v>
      </c>
      <c r="D794" s="6"/>
      <c r="E794" s="6"/>
      <c r="F794" s="6"/>
      <c r="G794" s="44">
        <f t="shared" si="79"/>
        <v>0</v>
      </c>
      <c r="H794" s="6"/>
      <c r="I794" s="6"/>
      <c r="J794" s="6"/>
      <c r="K794" s="44">
        <f t="shared" si="80"/>
        <v>0</v>
      </c>
      <c r="L794" s="6"/>
      <c r="M794" s="6"/>
      <c r="N794" s="6"/>
      <c r="O794" s="44">
        <f t="shared" si="81"/>
        <v>0</v>
      </c>
      <c r="P794" s="38"/>
      <c r="Q794" s="38"/>
      <c r="R794" s="38"/>
      <c r="S794" s="24" t="str">
        <f>IFERROR(INDEX(List!$D:$D,MATCH('Cash Flow_Rev'!$T794,List!$E:$E,0)),"")</f>
        <v/>
      </c>
      <c r="T794" s="2"/>
    </row>
    <row r="795" spans="2:20">
      <c r="B795" s="18">
        <f t="shared" si="77"/>
        <v>0</v>
      </c>
      <c r="C795" s="44">
        <f t="shared" si="78"/>
        <v>0</v>
      </c>
      <c r="D795" s="6"/>
      <c r="E795" s="6"/>
      <c r="F795" s="6"/>
      <c r="G795" s="44">
        <f t="shared" si="79"/>
        <v>0</v>
      </c>
      <c r="H795" s="6"/>
      <c r="I795" s="6"/>
      <c r="J795" s="6"/>
      <c r="K795" s="44">
        <f t="shared" si="80"/>
        <v>0</v>
      </c>
      <c r="L795" s="6"/>
      <c r="M795" s="6"/>
      <c r="N795" s="6"/>
      <c r="O795" s="44">
        <f t="shared" si="81"/>
        <v>0</v>
      </c>
      <c r="P795" s="38"/>
      <c r="Q795" s="38"/>
      <c r="R795" s="38"/>
      <c r="S795" s="24" t="str">
        <f>IFERROR(INDEX(List!$D:$D,MATCH('Cash Flow_Rev'!$T795,List!$E:$E,0)),"")</f>
        <v/>
      </c>
      <c r="T795" s="2"/>
    </row>
    <row r="796" spans="2:20">
      <c r="B796" s="18">
        <f t="shared" si="77"/>
        <v>0</v>
      </c>
      <c r="C796" s="44">
        <f t="shared" si="78"/>
        <v>0</v>
      </c>
      <c r="D796" s="6"/>
      <c r="E796" s="6"/>
      <c r="F796" s="6"/>
      <c r="G796" s="44">
        <f t="shared" si="79"/>
        <v>0</v>
      </c>
      <c r="H796" s="6"/>
      <c r="I796" s="6"/>
      <c r="J796" s="6"/>
      <c r="K796" s="44">
        <f t="shared" si="80"/>
        <v>0</v>
      </c>
      <c r="L796" s="6"/>
      <c r="M796" s="6"/>
      <c r="N796" s="6"/>
      <c r="O796" s="44">
        <f t="shared" si="81"/>
        <v>0</v>
      </c>
      <c r="P796" s="38"/>
      <c r="Q796" s="38"/>
      <c r="R796" s="38"/>
      <c r="S796" s="24" t="str">
        <f>IFERROR(INDEX(List!$D:$D,MATCH('Cash Flow_Rev'!$T796,List!$E:$E,0)),"")</f>
        <v/>
      </c>
      <c r="T796" s="2"/>
    </row>
    <row r="797" spans="2:20">
      <c r="B797" s="18">
        <f t="shared" si="77"/>
        <v>0</v>
      </c>
      <c r="C797" s="44">
        <f t="shared" si="78"/>
        <v>0</v>
      </c>
      <c r="D797" s="6"/>
      <c r="E797" s="6"/>
      <c r="F797" s="6"/>
      <c r="G797" s="44">
        <f t="shared" si="79"/>
        <v>0</v>
      </c>
      <c r="H797" s="6"/>
      <c r="I797" s="6"/>
      <c r="J797" s="6"/>
      <c r="K797" s="44">
        <f t="shared" si="80"/>
        <v>0</v>
      </c>
      <c r="L797" s="6"/>
      <c r="M797" s="6"/>
      <c r="N797" s="6"/>
      <c r="O797" s="44">
        <f t="shared" si="81"/>
        <v>0</v>
      </c>
      <c r="P797" s="38"/>
      <c r="Q797" s="38"/>
      <c r="R797" s="38"/>
      <c r="S797" s="24" t="str">
        <f>IFERROR(INDEX(List!$D:$D,MATCH('Cash Flow_Rev'!$T797,List!$E:$E,0)),"")</f>
        <v/>
      </c>
      <c r="T797" s="2"/>
    </row>
    <row r="798" spans="2:20">
      <c r="B798" s="18">
        <f t="shared" si="77"/>
        <v>0</v>
      </c>
      <c r="C798" s="44">
        <f t="shared" si="78"/>
        <v>0</v>
      </c>
      <c r="D798" s="6"/>
      <c r="E798" s="6"/>
      <c r="F798" s="6"/>
      <c r="G798" s="44">
        <f t="shared" si="79"/>
        <v>0</v>
      </c>
      <c r="H798" s="6"/>
      <c r="I798" s="6"/>
      <c r="J798" s="6"/>
      <c r="K798" s="44">
        <f t="shared" si="80"/>
        <v>0</v>
      </c>
      <c r="L798" s="6"/>
      <c r="M798" s="6"/>
      <c r="N798" s="6"/>
      <c r="O798" s="44">
        <f t="shared" si="81"/>
        <v>0</v>
      </c>
      <c r="P798" s="38"/>
      <c r="Q798" s="38"/>
      <c r="R798" s="38"/>
      <c r="S798" s="24" t="str">
        <f>IFERROR(INDEX(List!$D:$D,MATCH('Cash Flow_Rev'!$T798,List!$E:$E,0)),"")</f>
        <v/>
      </c>
      <c r="T798" s="2"/>
    </row>
    <row r="799" spans="2:20">
      <c r="B799" s="18">
        <f t="shared" si="77"/>
        <v>0</v>
      </c>
      <c r="C799" s="44">
        <f t="shared" si="78"/>
        <v>0</v>
      </c>
      <c r="D799" s="6"/>
      <c r="E799" s="6"/>
      <c r="F799" s="6"/>
      <c r="G799" s="44">
        <f t="shared" si="79"/>
        <v>0</v>
      </c>
      <c r="H799" s="6"/>
      <c r="I799" s="6"/>
      <c r="J799" s="6"/>
      <c r="K799" s="44">
        <f t="shared" si="80"/>
        <v>0</v>
      </c>
      <c r="L799" s="6"/>
      <c r="M799" s="6"/>
      <c r="N799" s="6"/>
      <c r="O799" s="44">
        <f t="shared" si="81"/>
        <v>0</v>
      </c>
      <c r="P799" s="38"/>
      <c r="Q799" s="38"/>
      <c r="R799" s="38"/>
      <c r="S799" s="24" t="str">
        <f>IFERROR(INDEX(List!$D:$D,MATCH('Cash Flow_Rev'!$T799,List!$E:$E,0)),"")</f>
        <v/>
      </c>
      <c r="T799" s="2"/>
    </row>
    <row r="800" spans="2:20">
      <c r="B800" s="18">
        <f t="shared" si="77"/>
        <v>0</v>
      </c>
      <c r="C800" s="44">
        <f t="shared" si="78"/>
        <v>0</v>
      </c>
      <c r="D800" s="6"/>
      <c r="E800" s="6"/>
      <c r="F800" s="6"/>
      <c r="G800" s="44">
        <f t="shared" si="79"/>
        <v>0</v>
      </c>
      <c r="H800" s="6"/>
      <c r="I800" s="6"/>
      <c r="J800" s="6"/>
      <c r="K800" s="44">
        <f t="shared" si="80"/>
        <v>0</v>
      </c>
      <c r="L800" s="6"/>
      <c r="M800" s="6"/>
      <c r="N800" s="6"/>
      <c r="O800" s="44">
        <f t="shared" si="81"/>
        <v>0</v>
      </c>
      <c r="P800" s="38"/>
      <c r="Q800" s="38"/>
      <c r="R800" s="38"/>
      <c r="S800" s="24" t="str">
        <f>IFERROR(INDEX(List!$D:$D,MATCH('Cash Flow_Rev'!$T800,List!$E:$E,0)),"")</f>
        <v/>
      </c>
      <c r="T800" s="2"/>
    </row>
    <row r="801" spans="2:20">
      <c r="B801" s="18">
        <f t="shared" si="77"/>
        <v>0</v>
      </c>
      <c r="C801" s="44">
        <f t="shared" si="78"/>
        <v>0</v>
      </c>
      <c r="D801" s="6"/>
      <c r="E801" s="6"/>
      <c r="F801" s="6"/>
      <c r="G801" s="44">
        <f t="shared" si="79"/>
        <v>0</v>
      </c>
      <c r="H801" s="6"/>
      <c r="I801" s="6"/>
      <c r="J801" s="6"/>
      <c r="K801" s="44">
        <f t="shared" si="80"/>
        <v>0</v>
      </c>
      <c r="L801" s="6"/>
      <c r="M801" s="6"/>
      <c r="N801" s="6"/>
      <c r="O801" s="44">
        <f t="shared" si="81"/>
        <v>0</v>
      </c>
      <c r="P801" s="38"/>
      <c r="Q801" s="38"/>
      <c r="R801" s="38"/>
      <c r="S801" s="24" t="str">
        <f>IFERROR(INDEX(List!$D:$D,MATCH('Cash Flow_Rev'!$T801,List!$E:$E,0)),"")</f>
        <v/>
      </c>
      <c r="T801" s="2"/>
    </row>
    <row r="802" spans="2:20">
      <c r="B802" s="18">
        <f t="shared" si="77"/>
        <v>0</v>
      </c>
      <c r="C802" s="44">
        <f t="shared" si="78"/>
        <v>0</v>
      </c>
      <c r="D802" s="6"/>
      <c r="E802" s="6"/>
      <c r="F802" s="6"/>
      <c r="G802" s="44">
        <f t="shared" si="79"/>
        <v>0</v>
      </c>
      <c r="H802" s="6"/>
      <c r="I802" s="6"/>
      <c r="J802" s="6"/>
      <c r="K802" s="44">
        <f t="shared" si="80"/>
        <v>0</v>
      </c>
      <c r="L802" s="6"/>
      <c r="M802" s="6"/>
      <c r="N802" s="6"/>
      <c r="O802" s="44">
        <f t="shared" si="81"/>
        <v>0</v>
      </c>
      <c r="P802" s="38"/>
      <c r="Q802" s="38"/>
      <c r="R802" s="38"/>
      <c r="S802" s="24" t="str">
        <f>IFERROR(INDEX(List!$D:$D,MATCH('Cash Flow_Rev'!$T802,List!$E:$E,0)),"")</f>
        <v/>
      </c>
      <c r="T802" s="2"/>
    </row>
    <row r="803" spans="2:20">
      <c r="B803" s="18">
        <f t="shared" si="77"/>
        <v>0</v>
      </c>
      <c r="C803" s="44">
        <f t="shared" si="78"/>
        <v>0</v>
      </c>
      <c r="D803" s="6"/>
      <c r="E803" s="6"/>
      <c r="F803" s="6"/>
      <c r="G803" s="44">
        <f t="shared" si="79"/>
        <v>0</v>
      </c>
      <c r="H803" s="6"/>
      <c r="I803" s="6"/>
      <c r="J803" s="6"/>
      <c r="K803" s="44">
        <f t="shared" si="80"/>
        <v>0</v>
      </c>
      <c r="L803" s="6"/>
      <c r="M803" s="6"/>
      <c r="N803" s="6"/>
      <c r="O803" s="44">
        <f t="shared" si="81"/>
        <v>0</v>
      </c>
      <c r="P803" s="38"/>
      <c r="Q803" s="38"/>
      <c r="R803" s="38"/>
      <c r="S803" s="24" t="str">
        <f>IFERROR(INDEX(List!$D:$D,MATCH('Cash Flow_Rev'!$T803,List!$E:$E,0)),"")</f>
        <v/>
      </c>
      <c r="T803" s="2"/>
    </row>
    <row r="804" spans="2:20">
      <c r="B804" s="18">
        <f t="shared" si="77"/>
        <v>0</v>
      </c>
      <c r="C804" s="44">
        <f t="shared" si="78"/>
        <v>0</v>
      </c>
      <c r="D804" s="6"/>
      <c r="E804" s="6"/>
      <c r="F804" s="6"/>
      <c r="G804" s="44">
        <f t="shared" si="79"/>
        <v>0</v>
      </c>
      <c r="H804" s="6"/>
      <c r="I804" s="6"/>
      <c r="J804" s="6"/>
      <c r="K804" s="44">
        <f t="shared" si="80"/>
        <v>0</v>
      </c>
      <c r="L804" s="6"/>
      <c r="M804" s="6"/>
      <c r="N804" s="6"/>
      <c r="O804" s="44">
        <f t="shared" si="81"/>
        <v>0</v>
      </c>
      <c r="P804" s="38"/>
      <c r="Q804" s="38"/>
      <c r="R804" s="38"/>
      <c r="S804" s="24" t="str">
        <f>IFERROR(INDEX(List!$D:$D,MATCH('Cash Flow_Rev'!$T804,List!$E:$E,0)),"")</f>
        <v/>
      </c>
      <c r="T804" s="2"/>
    </row>
    <row r="805" spans="2:20">
      <c r="B805" s="18">
        <f t="shared" si="77"/>
        <v>0</v>
      </c>
      <c r="C805" s="44">
        <f t="shared" si="78"/>
        <v>0</v>
      </c>
      <c r="D805" s="6"/>
      <c r="E805" s="6"/>
      <c r="F805" s="6"/>
      <c r="G805" s="44">
        <f t="shared" si="79"/>
        <v>0</v>
      </c>
      <c r="H805" s="6"/>
      <c r="I805" s="6"/>
      <c r="J805" s="6"/>
      <c r="K805" s="44">
        <f t="shared" si="80"/>
        <v>0</v>
      </c>
      <c r="L805" s="6"/>
      <c r="M805" s="6"/>
      <c r="N805" s="6"/>
      <c r="O805" s="44">
        <f t="shared" si="81"/>
        <v>0</v>
      </c>
      <c r="P805" s="38"/>
      <c r="Q805" s="38"/>
      <c r="R805" s="38"/>
      <c r="S805" s="24" t="str">
        <f>IFERROR(INDEX(List!$D:$D,MATCH('Cash Flow_Rev'!$T805,List!$E:$E,0)),"")</f>
        <v/>
      </c>
      <c r="T805" s="2"/>
    </row>
    <row r="806" spans="2:20">
      <c r="B806" s="18">
        <f t="shared" si="77"/>
        <v>0</v>
      </c>
      <c r="C806" s="44">
        <f t="shared" si="78"/>
        <v>0</v>
      </c>
      <c r="D806" s="6"/>
      <c r="E806" s="6"/>
      <c r="F806" s="6"/>
      <c r="G806" s="44">
        <f t="shared" si="79"/>
        <v>0</v>
      </c>
      <c r="H806" s="6"/>
      <c r="I806" s="6"/>
      <c r="J806" s="6"/>
      <c r="K806" s="44">
        <f t="shared" si="80"/>
        <v>0</v>
      </c>
      <c r="L806" s="6"/>
      <c r="M806" s="6"/>
      <c r="N806" s="6"/>
      <c r="O806" s="44">
        <f t="shared" si="81"/>
        <v>0</v>
      </c>
      <c r="P806" s="38"/>
      <c r="Q806" s="38"/>
      <c r="R806" s="38"/>
      <c r="S806" s="24" t="str">
        <f>IFERROR(INDEX(List!$D:$D,MATCH('Cash Flow_Rev'!$T806,List!$E:$E,0)),"")</f>
        <v/>
      </c>
      <c r="T806" s="2"/>
    </row>
    <row r="807" spans="2:20">
      <c r="B807" s="18">
        <f t="shared" si="77"/>
        <v>0</v>
      </c>
      <c r="C807" s="44">
        <f t="shared" si="78"/>
        <v>0</v>
      </c>
      <c r="D807" s="6"/>
      <c r="E807" s="6"/>
      <c r="F807" s="6"/>
      <c r="G807" s="44">
        <f t="shared" si="79"/>
        <v>0</v>
      </c>
      <c r="H807" s="6"/>
      <c r="I807" s="6"/>
      <c r="J807" s="6"/>
      <c r="K807" s="44">
        <f t="shared" si="80"/>
        <v>0</v>
      </c>
      <c r="L807" s="6"/>
      <c r="M807" s="6"/>
      <c r="N807" s="6"/>
      <c r="O807" s="44">
        <f t="shared" si="81"/>
        <v>0</v>
      </c>
      <c r="P807" s="38"/>
      <c r="Q807" s="38"/>
      <c r="R807" s="38"/>
      <c r="S807" s="24" t="str">
        <f>IFERROR(INDEX(List!$D:$D,MATCH('Cash Flow_Rev'!$T807,List!$E:$E,0)),"")</f>
        <v/>
      </c>
      <c r="T807" s="2"/>
    </row>
    <row r="808" spans="2:20">
      <c r="B808" s="18">
        <f t="shared" si="77"/>
        <v>0</v>
      </c>
      <c r="C808" s="44">
        <f t="shared" si="78"/>
        <v>0</v>
      </c>
      <c r="D808" s="6"/>
      <c r="E808" s="6"/>
      <c r="F808" s="6"/>
      <c r="G808" s="44">
        <f t="shared" si="79"/>
        <v>0</v>
      </c>
      <c r="H808" s="6"/>
      <c r="I808" s="6"/>
      <c r="J808" s="6"/>
      <c r="K808" s="44">
        <f t="shared" si="80"/>
        <v>0</v>
      </c>
      <c r="L808" s="6"/>
      <c r="M808" s="6"/>
      <c r="N808" s="6"/>
      <c r="O808" s="44">
        <f t="shared" si="81"/>
        <v>0</v>
      </c>
      <c r="P808" s="38"/>
      <c r="Q808" s="38"/>
      <c r="R808" s="38"/>
      <c r="S808" s="24" t="str">
        <f>IFERROR(INDEX(List!$D:$D,MATCH('Cash Flow_Rev'!$T808,List!$E:$E,0)),"")</f>
        <v/>
      </c>
      <c r="T808" s="2"/>
    </row>
    <row r="809" spans="2:20">
      <c r="B809" s="18">
        <f t="shared" si="77"/>
        <v>0</v>
      </c>
      <c r="C809" s="44">
        <f t="shared" si="78"/>
        <v>0</v>
      </c>
      <c r="D809" s="6"/>
      <c r="E809" s="6"/>
      <c r="F809" s="6"/>
      <c r="G809" s="44">
        <f t="shared" si="79"/>
        <v>0</v>
      </c>
      <c r="H809" s="6"/>
      <c r="I809" s="6"/>
      <c r="J809" s="6"/>
      <c r="K809" s="44">
        <f t="shared" si="80"/>
        <v>0</v>
      </c>
      <c r="L809" s="6"/>
      <c r="M809" s="6"/>
      <c r="N809" s="6"/>
      <c r="O809" s="44">
        <f t="shared" si="81"/>
        <v>0</v>
      </c>
      <c r="P809" s="38"/>
      <c r="Q809" s="38"/>
      <c r="R809" s="38"/>
      <c r="S809" s="24" t="str">
        <f>IFERROR(INDEX(List!$D:$D,MATCH('Cash Flow_Rev'!$T809,List!$E:$E,0)),"")</f>
        <v/>
      </c>
      <c r="T809" s="2"/>
    </row>
    <row r="810" spans="2:20">
      <c r="B810" s="18">
        <f t="shared" si="77"/>
        <v>0</v>
      </c>
      <c r="C810" s="44">
        <f t="shared" si="78"/>
        <v>0</v>
      </c>
      <c r="D810" s="6"/>
      <c r="E810" s="6"/>
      <c r="F810" s="6"/>
      <c r="G810" s="44">
        <f t="shared" si="79"/>
        <v>0</v>
      </c>
      <c r="H810" s="6"/>
      <c r="I810" s="6"/>
      <c r="J810" s="6"/>
      <c r="K810" s="44">
        <f t="shared" si="80"/>
        <v>0</v>
      </c>
      <c r="L810" s="6"/>
      <c r="M810" s="6"/>
      <c r="N810" s="6"/>
      <c r="O810" s="44">
        <f t="shared" si="81"/>
        <v>0</v>
      </c>
      <c r="P810" s="38"/>
      <c r="Q810" s="38"/>
      <c r="R810" s="38"/>
      <c r="S810" s="24" t="str">
        <f>IFERROR(INDEX(List!$D:$D,MATCH('Cash Flow_Rev'!$T810,List!$E:$E,0)),"")</f>
        <v/>
      </c>
      <c r="T810" s="2"/>
    </row>
    <row r="811" spans="2:20">
      <c r="B811" s="18">
        <f t="shared" si="77"/>
        <v>0</v>
      </c>
      <c r="C811" s="44">
        <f t="shared" si="78"/>
        <v>0</v>
      </c>
      <c r="D811" s="6"/>
      <c r="E811" s="6"/>
      <c r="F811" s="6"/>
      <c r="G811" s="44">
        <f t="shared" si="79"/>
        <v>0</v>
      </c>
      <c r="H811" s="6"/>
      <c r="I811" s="6"/>
      <c r="J811" s="6"/>
      <c r="K811" s="44">
        <f t="shared" si="80"/>
        <v>0</v>
      </c>
      <c r="L811" s="6"/>
      <c r="M811" s="6"/>
      <c r="N811" s="6"/>
      <c r="O811" s="44">
        <f t="shared" si="81"/>
        <v>0</v>
      </c>
      <c r="P811" s="38"/>
      <c r="Q811" s="38"/>
      <c r="R811" s="38"/>
      <c r="S811" s="24" t="str">
        <f>IFERROR(INDEX(List!$D:$D,MATCH('Cash Flow_Rev'!$T811,List!$E:$E,0)),"")</f>
        <v/>
      </c>
      <c r="T811" s="2"/>
    </row>
    <row r="812" spans="2:20">
      <c r="B812" s="18">
        <f t="shared" si="77"/>
        <v>0</v>
      </c>
      <c r="C812" s="44">
        <f t="shared" si="78"/>
        <v>0</v>
      </c>
      <c r="D812" s="6"/>
      <c r="E812" s="6"/>
      <c r="F812" s="6"/>
      <c r="G812" s="44">
        <f t="shared" si="79"/>
        <v>0</v>
      </c>
      <c r="H812" s="6"/>
      <c r="I812" s="6"/>
      <c r="J812" s="6"/>
      <c r="K812" s="44">
        <f t="shared" si="80"/>
        <v>0</v>
      </c>
      <c r="L812" s="6"/>
      <c r="M812" s="6"/>
      <c r="N812" s="6"/>
      <c r="O812" s="44">
        <f t="shared" si="81"/>
        <v>0</v>
      </c>
      <c r="P812" s="38"/>
      <c r="Q812" s="38"/>
      <c r="R812" s="38"/>
      <c r="S812" s="24" t="str">
        <f>IFERROR(INDEX(List!$D:$D,MATCH('Cash Flow_Rev'!$T812,List!$E:$E,0)),"")</f>
        <v/>
      </c>
      <c r="T812" s="2"/>
    </row>
    <row r="813" spans="2:20">
      <c r="B813" s="18">
        <f t="shared" si="77"/>
        <v>0</v>
      </c>
      <c r="C813" s="44">
        <f t="shared" si="78"/>
        <v>0</v>
      </c>
      <c r="D813" s="6"/>
      <c r="E813" s="6"/>
      <c r="F813" s="6"/>
      <c r="G813" s="44">
        <f t="shared" si="79"/>
        <v>0</v>
      </c>
      <c r="H813" s="6"/>
      <c r="I813" s="6"/>
      <c r="J813" s="6"/>
      <c r="K813" s="44">
        <f t="shared" si="80"/>
        <v>0</v>
      </c>
      <c r="L813" s="6"/>
      <c r="M813" s="6"/>
      <c r="N813" s="6"/>
      <c r="O813" s="44">
        <f t="shared" si="81"/>
        <v>0</v>
      </c>
      <c r="P813" s="38"/>
      <c r="Q813" s="38"/>
      <c r="R813" s="38"/>
      <c r="S813" s="24" t="str">
        <f>IFERROR(INDEX(List!$D:$D,MATCH('Cash Flow_Rev'!$T813,List!$E:$E,0)),"")</f>
        <v/>
      </c>
      <c r="T813" s="2"/>
    </row>
    <row r="814" spans="2:20">
      <c r="B814" s="18">
        <f t="shared" si="77"/>
        <v>0</v>
      </c>
      <c r="C814" s="44">
        <f t="shared" si="78"/>
        <v>0</v>
      </c>
      <c r="D814" s="6"/>
      <c r="E814" s="6"/>
      <c r="F814" s="6"/>
      <c r="G814" s="44">
        <f t="shared" si="79"/>
        <v>0</v>
      </c>
      <c r="H814" s="6"/>
      <c r="I814" s="6"/>
      <c r="J814" s="6"/>
      <c r="K814" s="44">
        <f t="shared" si="80"/>
        <v>0</v>
      </c>
      <c r="L814" s="6"/>
      <c r="M814" s="6"/>
      <c r="N814" s="6"/>
      <c r="O814" s="44">
        <f t="shared" si="81"/>
        <v>0</v>
      </c>
      <c r="P814" s="38"/>
      <c r="Q814" s="38"/>
      <c r="R814" s="38"/>
      <c r="S814" s="24" t="str">
        <f>IFERROR(INDEX(List!$D:$D,MATCH('Cash Flow_Rev'!$T814,List!$E:$E,0)),"")</f>
        <v/>
      </c>
      <c r="T814" s="2"/>
    </row>
    <row r="815" spans="2:20">
      <c r="B815" s="18">
        <f t="shared" si="77"/>
        <v>0</v>
      </c>
      <c r="C815" s="44">
        <f t="shared" si="78"/>
        <v>0</v>
      </c>
      <c r="D815" s="6"/>
      <c r="E815" s="6"/>
      <c r="F815" s="6"/>
      <c r="G815" s="44">
        <f t="shared" si="79"/>
        <v>0</v>
      </c>
      <c r="H815" s="6"/>
      <c r="I815" s="6"/>
      <c r="J815" s="6"/>
      <c r="K815" s="44">
        <f t="shared" si="80"/>
        <v>0</v>
      </c>
      <c r="L815" s="6"/>
      <c r="M815" s="6"/>
      <c r="N815" s="6"/>
      <c r="O815" s="44">
        <f t="shared" si="81"/>
        <v>0</v>
      </c>
      <c r="P815" s="38"/>
      <c r="Q815" s="38"/>
      <c r="R815" s="38"/>
      <c r="S815" s="24" t="str">
        <f>IFERROR(INDEX(List!$D:$D,MATCH('Cash Flow_Rev'!$T815,List!$E:$E,0)),"")</f>
        <v/>
      </c>
      <c r="T815" s="2"/>
    </row>
    <row r="816" spans="2:20">
      <c r="B816" s="18">
        <f t="shared" si="77"/>
        <v>0</v>
      </c>
      <c r="C816" s="44">
        <f t="shared" si="78"/>
        <v>0</v>
      </c>
      <c r="D816" s="6"/>
      <c r="E816" s="6"/>
      <c r="F816" s="6"/>
      <c r="G816" s="44">
        <f t="shared" si="79"/>
        <v>0</v>
      </c>
      <c r="H816" s="6"/>
      <c r="I816" s="6"/>
      <c r="J816" s="6"/>
      <c r="K816" s="44">
        <f t="shared" si="80"/>
        <v>0</v>
      </c>
      <c r="L816" s="6"/>
      <c r="M816" s="6"/>
      <c r="N816" s="6"/>
      <c r="O816" s="44">
        <f t="shared" si="81"/>
        <v>0</v>
      </c>
      <c r="P816" s="38"/>
      <c r="Q816" s="38"/>
      <c r="R816" s="38"/>
      <c r="S816" s="24" t="str">
        <f>IFERROR(INDEX(List!$D:$D,MATCH('Cash Flow_Rev'!$T816,List!$E:$E,0)),"")</f>
        <v/>
      </c>
      <c r="T816" s="2"/>
    </row>
    <row r="817" spans="2:20">
      <c r="B817" s="18">
        <f t="shared" si="77"/>
        <v>0</v>
      </c>
      <c r="C817" s="44">
        <f t="shared" si="78"/>
        <v>0</v>
      </c>
      <c r="D817" s="6"/>
      <c r="E817" s="6"/>
      <c r="F817" s="6"/>
      <c r="G817" s="44">
        <f t="shared" si="79"/>
        <v>0</v>
      </c>
      <c r="H817" s="6"/>
      <c r="I817" s="6"/>
      <c r="J817" s="6"/>
      <c r="K817" s="44">
        <f t="shared" si="80"/>
        <v>0</v>
      </c>
      <c r="L817" s="6"/>
      <c r="M817" s="6"/>
      <c r="N817" s="6"/>
      <c r="O817" s="44">
        <f t="shared" si="81"/>
        <v>0</v>
      </c>
      <c r="P817" s="38"/>
      <c r="Q817" s="38"/>
      <c r="R817" s="38"/>
      <c r="S817" s="24" t="str">
        <f>IFERROR(INDEX(List!$D:$D,MATCH('Cash Flow_Rev'!$T817,List!$E:$E,0)),"")</f>
        <v/>
      </c>
      <c r="T817" s="2"/>
    </row>
    <row r="818" spans="2:20">
      <c r="B818" s="18">
        <f t="shared" si="77"/>
        <v>0</v>
      </c>
      <c r="C818" s="44">
        <f t="shared" si="78"/>
        <v>0</v>
      </c>
      <c r="D818" s="6"/>
      <c r="E818" s="6"/>
      <c r="F818" s="6"/>
      <c r="G818" s="44">
        <f t="shared" si="79"/>
        <v>0</v>
      </c>
      <c r="H818" s="6"/>
      <c r="I818" s="6"/>
      <c r="J818" s="6"/>
      <c r="K818" s="44">
        <f t="shared" si="80"/>
        <v>0</v>
      </c>
      <c r="L818" s="6"/>
      <c r="M818" s="6"/>
      <c r="N818" s="6"/>
      <c r="O818" s="44">
        <f t="shared" si="81"/>
        <v>0</v>
      </c>
      <c r="P818" s="38"/>
      <c r="Q818" s="38"/>
      <c r="R818" s="38"/>
      <c r="S818" s="24" t="str">
        <f>IFERROR(INDEX(List!$D:$D,MATCH('Cash Flow_Rev'!$T818,List!$E:$E,0)),"")</f>
        <v/>
      </c>
      <c r="T818" s="2"/>
    </row>
    <row r="819" spans="2:20">
      <c r="B819" s="18">
        <f t="shared" si="77"/>
        <v>0</v>
      </c>
      <c r="C819" s="44">
        <f t="shared" si="78"/>
        <v>0</v>
      </c>
      <c r="D819" s="6"/>
      <c r="E819" s="6"/>
      <c r="F819" s="6"/>
      <c r="G819" s="44">
        <f t="shared" si="79"/>
        <v>0</v>
      </c>
      <c r="H819" s="6"/>
      <c r="I819" s="6"/>
      <c r="J819" s="6"/>
      <c r="K819" s="44">
        <f t="shared" si="80"/>
        <v>0</v>
      </c>
      <c r="L819" s="6"/>
      <c r="M819" s="6"/>
      <c r="N819" s="6"/>
      <c r="O819" s="44">
        <f t="shared" si="81"/>
        <v>0</v>
      </c>
      <c r="P819" s="38"/>
      <c r="Q819" s="38"/>
      <c r="R819" s="38"/>
      <c r="S819" s="24" t="str">
        <f>IFERROR(INDEX(List!$D:$D,MATCH('Cash Flow_Rev'!$T819,List!$E:$E,0)),"")</f>
        <v/>
      </c>
      <c r="T819" s="2"/>
    </row>
    <row r="820" spans="2:20">
      <c r="B820" s="18">
        <f t="shared" si="77"/>
        <v>0</v>
      </c>
      <c r="C820" s="44">
        <f t="shared" si="78"/>
        <v>0</v>
      </c>
      <c r="D820" s="6"/>
      <c r="E820" s="6"/>
      <c r="F820" s="6"/>
      <c r="G820" s="44">
        <f t="shared" si="79"/>
        <v>0</v>
      </c>
      <c r="H820" s="6"/>
      <c r="I820" s="6"/>
      <c r="J820" s="6"/>
      <c r="K820" s="44">
        <f t="shared" si="80"/>
        <v>0</v>
      </c>
      <c r="L820" s="6"/>
      <c r="M820" s="6"/>
      <c r="N820" s="6"/>
      <c r="O820" s="44">
        <f t="shared" si="81"/>
        <v>0</v>
      </c>
      <c r="P820" s="38"/>
      <c r="Q820" s="38"/>
      <c r="R820" s="38"/>
      <c r="S820" s="24" t="str">
        <f>IFERROR(INDEX(List!$D:$D,MATCH('Cash Flow_Rev'!$T820,List!$E:$E,0)),"")</f>
        <v/>
      </c>
      <c r="T820" s="2"/>
    </row>
    <row r="821" spans="2:20">
      <c r="B821" s="18">
        <f t="shared" si="77"/>
        <v>0</v>
      </c>
      <c r="C821" s="44">
        <f t="shared" si="78"/>
        <v>0</v>
      </c>
      <c r="D821" s="6"/>
      <c r="E821" s="6"/>
      <c r="F821" s="6"/>
      <c r="G821" s="44">
        <f t="shared" si="79"/>
        <v>0</v>
      </c>
      <c r="H821" s="6"/>
      <c r="I821" s="6"/>
      <c r="J821" s="6"/>
      <c r="K821" s="44">
        <f t="shared" si="80"/>
        <v>0</v>
      </c>
      <c r="L821" s="6"/>
      <c r="M821" s="6"/>
      <c r="N821" s="6"/>
      <c r="O821" s="44">
        <f t="shared" si="81"/>
        <v>0</v>
      </c>
      <c r="P821" s="38"/>
      <c r="Q821" s="38"/>
      <c r="R821" s="38"/>
      <c r="S821" s="24" t="str">
        <f>IFERROR(INDEX(List!$D:$D,MATCH('Cash Flow_Rev'!$T821,List!$E:$E,0)),"")</f>
        <v/>
      </c>
      <c r="T821" s="2"/>
    </row>
    <row r="822" spans="2:20">
      <c r="B822" s="18">
        <f t="shared" si="77"/>
        <v>0</v>
      </c>
      <c r="C822" s="44">
        <f t="shared" si="78"/>
        <v>0</v>
      </c>
      <c r="D822" s="6"/>
      <c r="E822" s="6"/>
      <c r="F822" s="6"/>
      <c r="G822" s="44">
        <f t="shared" si="79"/>
        <v>0</v>
      </c>
      <c r="H822" s="6"/>
      <c r="I822" s="6"/>
      <c r="J822" s="6"/>
      <c r="K822" s="44">
        <f t="shared" si="80"/>
        <v>0</v>
      </c>
      <c r="L822" s="6"/>
      <c r="M822" s="6"/>
      <c r="N822" s="6"/>
      <c r="O822" s="44">
        <f t="shared" si="81"/>
        <v>0</v>
      </c>
      <c r="P822" s="38"/>
      <c r="Q822" s="38"/>
      <c r="R822" s="38"/>
      <c r="S822" s="24" t="str">
        <f>IFERROR(INDEX(List!$D:$D,MATCH('Cash Flow_Rev'!$T822,List!$E:$E,0)),"")</f>
        <v/>
      </c>
      <c r="T822" s="2"/>
    </row>
    <row r="823" spans="2:20">
      <c r="B823" s="18">
        <f t="shared" si="77"/>
        <v>0</v>
      </c>
      <c r="C823" s="44">
        <f t="shared" si="78"/>
        <v>0</v>
      </c>
      <c r="D823" s="6"/>
      <c r="E823" s="6"/>
      <c r="F823" s="6"/>
      <c r="G823" s="44">
        <f t="shared" si="79"/>
        <v>0</v>
      </c>
      <c r="H823" s="6"/>
      <c r="I823" s="6"/>
      <c r="J823" s="6"/>
      <c r="K823" s="44">
        <f t="shared" si="80"/>
        <v>0</v>
      </c>
      <c r="L823" s="6"/>
      <c r="M823" s="6"/>
      <c r="N823" s="6"/>
      <c r="O823" s="44">
        <f t="shared" si="81"/>
        <v>0</v>
      </c>
      <c r="P823" s="38"/>
      <c r="Q823" s="38"/>
      <c r="R823" s="38"/>
      <c r="S823" s="24" t="str">
        <f>IFERROR(INDEX(List!$D:$D,MATCH('Cash Flow_Rev'!$T823,List!$E:$E,0)),"")</f>
        <v/>
      </c>
      <c r="T823" s="2"/>
    </row>
    <row r="824" spans="2:20">
      <c r="B824" s="18">
        <f t="shared" si="77"/>
        <v>0</v>
      </c>
      <c r="C824" s="44">
        <f t="shared" si="78"/>
        <v>0</v>
      </c>
      <c r="D824" s="6"/>
      <c r="E824" s="6"/>
      <c r="F824" s="6"/>
      <c r="G824" s="44">
        <f t="shared" si="79"/>
        <v>0</v>
      </c>
      <c r="H824" s="6"/>
      <c r="I824" s="6"/>
      <c r="J824" s="6"/>
      <c r="K824" s="44">
        <f t="shared" si="80"/>
        <v>0</v>
      </c>
      <c r="L824" s="6"/>
      <c r="M824" s="6"/>
      <c r="N824" s="6"/>
      <c r="O824" s="44">
        <f t="shared" si="81"/>
        <v>0</v>
      </c>
      <c r="P824" s="38"/>
      <c r="Q824" s="38"/>
      <c r="R824" s="38"/>
      <c r="S824" s="24" t="str">
        <f>IFERROR(INDEX(List!$D:$D,MATCH('Cash Flow_Rev'!$T824,List!$E:$E,0)),"")</f>
        <v/>
      </c>
      <c r="T824" s="2"/>
    </row>
    <row r="825" spans="2:20">
      <c r="B825" s="18">
        <f t="shared" si="77"/>
        <v>0</v>
      </c>
      <c r="C825" s="44">
        <f t="shared" si="78"/>
        <v>0</v>
      </c>
      <c r="D825" s="6"/>
      <c r="E825" s="6"/>
      <c r="F825" s="6"/>
      <c r="G825" s="44">
        <f t="shared" si="79"/>
        <v>0</v>
      </c>
      <c r="H825" s="6"/>
      <c r="I825" s="6"/>
      <c r="J825" s="6"/>
      <c r="K825" s="44">
        <f t="shared" si="80"/>
        <v>0</v>
      </c>
      <c r="L825" s="6"/>
      <c r="M825" s="6"/>
      <c r="N825" s="6"/>
      <c r="O825" s="44">
        <f t="shared" si="81"/>
        <v>0</v>
      </c>
      <c r="P825" s="38"/>
      <c r="Q825" s="38"/>
      <c r="R825" s="38"/>
      <c r="S825" s="24" t="str">
        <f>IFERROR(INDEX(List!$D:$D,MATCH('Cash Flow_Rev'!$T825,List!$E:$E,0)),"")</f>
        <v/>
      </c>
      <c r="T825" s="2"/>
    </row>
    <row r="826" spans="2:20">
      <c r="B826" s="18">
        <f t="shared" si="77"/>
        <v>0</v>
      </c>
      <c r="C826" s="44">
        <f t="shared" si="78"/>
        <v>0</v>
      </c>
      <c r="D826" s="6"/>
      <c r="E826" s="6"/>
      <c r="F826" s="6"/>
      <c r="G826" s="44">
        <f t="shared" si="79"/>
        <v>0</v>
      </c>
      <c r="H826" s="6"/>
      <c r="I826" s="6"/>
      <c r="J826" s="6"/>
      <c r="K826" s="44">
        <f t="shared" si="80"/>
        <v>0</v>
      </c>
      <c r="L826" s="6"/>
      <c r="M826" s="6"/>
      <c r="N826" s="6"/>
      <c r="O826" s="44">
        <f t="shared" si="81"/>
        <v>0</v>
      </c>
      <c r="P826" s="38"/>
      <c r="Q826" s="38"/>
      <c r="R826" s="38"/>
      <c r="S826" s="24" t="str">
        <f>IFERROR(INDEX(List!$D:$D,MATCH('Cash Flow_Rev'!$T826,List!$E:$E,0)),"")</f>
        <v/>
      </c>
      <c r="T826" s="2"/>
    </row>
    <row r="827" spans="2:20">
      <c r="B827" s="18">
        <f t="shared" si="77"/>
        <v>0</v>
      </c>
      <c r="C827" s="44">
        <f t="shared" si="78"/>
        <v>0</v>
      </c>
      <c r="D827" s="6"/>
      <c r="E827" s="6"/>
      <c r="F827" s="6"/>
      <c r="G827" s="44">
        <f t="shared" si="79"/>
        <v>0</v>
      </c>
      <c r="H827" s="6"/>
      <c r="I827" s="6"/>
      <c r="J827" s="6"/>
      <c r="K827" s="44">
        <f t="shared" si="80"/>
        <v>0</v>
      </c>
      <c r="L827" s="6"/>
      <c r="M827" s="6"/>
      <c r="N827" s="6"/>
      <c r="O827" s="44">
        <f t="shared" si="81"/>
        <v>0</v>
      </c>
      <c r="P827" s="38"/>
      <c r="Q827" s="38"/>
      <c r="R827" s="38"/>
      <c r="S827" s="24" t="str">
        <f>IFERROR(INDEX(List!$D:$D,MATCH('Cash Flow_Rev'!$T827,List!$E:$E,0)),"")</f>
        <v/>
      </c>
      <c r="T827" s="2"/>
    </row>
    <row r="828" spans="2:20">
      <c r="B828" s="18">
        <f t="shared" si="77"/>
        <v>0</v>
      </c>
      <c r="C828" s="44">
        <f t="shared" si="78"/>
        <v>0</v>
      </c>
      <c r="D828" s="6"/>
      <c r="E828" s="6"/>
      <c r="F828" s="6"/>
      <c r="G828" s="44">
        <f t="shared" si="79"/>
        <v>0</v>
      </c>
      <c r="H828" s="6"/>
      <c r="I828" s="6"/>
      <c r="J828" s="6"/>
      <c r="K828" s="44">
        <f t="shared" si="80"/>
        <v>0</v>
      </c>
      <c r="L828" s="6"/>
      <c r="M828" s="6"/>
      <c r="N828" s="6"/>
      <c r="O828" s="44">
        <f t="shared" si="81"/>
        <v>0</v>
      </c>
      <c r="P828" s="38"/>
      <c r="Q828" s="38"/>
      <c r="R828" s="38"/>
      <c r="S828" s="24" t="str">
        <f>IFERROR(INDEX(List!$D:$D,MATCH('Cash Flow_Rev'!$T828,List!$E:$E,0)),"")</f>
        <v/>
      </c>
      <c r="T828" s="2"/>
    </row>
    <row r="829" spans="2:20">
      <c r="B829" s="18">
        <f t="shared" si="77"/>
        <v>0</v>
      </c>
      <c r="C829" s="44">
        <f t="shared" si="78"/>
        <v>0</v>
      </c>
      <c r="D829" s="6"/>
      <c r="E829" s="6"/>
      <c r="F829" s="6"/>
      <c r="G829" s="44">
        <f t="shared" si="79"/>
        <v>0</v>
      </c>
      <c r="H829" s="6"/>
      <c r="I829" s="6"/>
      <c r="J829" s="6"/>
      <c r="K829" s="44">
        <f t="shared" si="80"/>
        <v>0</v>
      </c>
      <c r="L829" s="6"/>
      <c r="M829" s="6"/>
      <c r="N829" s="6"/>
      <c r="O829" s="44">
        <f t="shared" si="81"/>
        <v>0</v>
      </c>
      <c r="P829" s="38"/>
      <c r="Q829" s="38"/>
      <c r="R829" s="38"/>
      <c r="S829" s="24" t="str">
        <f>IFERROR(INDEX(List!$D:$D,MATCH('Cash Flow_Rev'!$T829,List!$E:$E,0)),"")</f>
        <v/>
      </c>
      <c r="T829" s="2"/>
    </row>
    <row r="830" spans="2:20">
      <c r="B830" s="18">
        <f t="shared" si="77"/>
        <v>0</v>
      </c>
      <c r="C830" s="44">
        <f t="shared" si="78"/>
        <v>0</v>
      </c>
      <c r="D830" s="6"/>
      <c r="E830" s="6"/>
      <c r="F830" s="6"/>
      <c r="G830" s="44">
        <f t="shared" si="79"/>
        <v>0</v>
      </c>
      <c r="H830" s="6"/>
      <c r="I830" s="6"/>
      <c r="J830" s="6"/>
      <c r="K830" s="44">
        <f t="shared" si="80"/>
        <v>0</v>
      </c>
      <c r="L830" s="6"/>
      <c r="M830" s="6"/>
      <c r="N830" s="6"/>
      <c r="O830" s="44">
        <f t="shared" si="81"/>
        <v>0</v>
      </c>
      <c r="P830" s="38"/>
      <c r="Q830" s="38"/>
      <c r="R830" s="38"/>
      <c r="S830" s="24" t="str">
        <f>IFERROR(INDEX(List!$D:$D,MATCH('Cash Flow_Rev'!$T830,List!$E:$E,0)),"")</f>
        <v/>
      </c>
      <c r="T830" s="2"/>
    </row>
    <row r="831" spans="2:20">
      <c r="B831" s="18">
        <f t="shared" si="77"/>
        <v>0</v>
      </c>
      <c r="C831" s="44">
        <f t="shared" si="78"/>
        <v>0</v>
      </c>
      <c r="D831" s="6"/>
      <c r="E831" s="6"/>
      <c r="F831" s="6"/>
      <c r="G831" s="44">
        <f t="shared" si="79"/>
        <v>0</v>
      </c>
      <c r="H831" s="6"/>
      <c r="I831" s="6"/>
      <c r="J831" s="6"/>
      <c r="K831" s="44">
        <f t="shared" si="80"/>
        <v>0</v>
      </c>
      <c r="L831" s="6"/>
      <c r="M831" s="6"/>
      <c r="N831" s="6"/>
      <c r="O831" s="44">
        <f t="shared" si="81"/>
        <v>0</v>
      </c>
      <c r="P831" s="38"/>
      <c r="Q831" s="38"/>
      <c r="R831" s="38"/>
      <c r="S831" s="24" t="str">
        <f>IFERROR(INDEX(List!$D:$D,MATCH('Cash Flow_Rev'!$T831,List!$E:$E,0)),"")</f>
        <v/>
      </c>
      <c r="T831" s="2"/>
    </row>
    <row r="832" spans="2:20">
      <c r="B832" s="18">
        <f t="shared" si="77"/>
        <v>0</v>
      </c>
      <c r="C832" s="44">
        <f t="shared" si="78"/>
        <v>0</v>
      </c>
      <c r="D832" s="6"/>
      <c r="E832" s="6"/>
      <c r="F832" s="6"/>
      <c r="G832" s="44">
        <f t="shared" si="79"/>
        <v>0</v>
      </c>
      <c r="H832" s="6"/>
      <c r="I832" s="6"/>
      <c r="J832" s="6"/>
      <c r="K832" s="44">
        <f t="shared" si="80"/>
        <v>0</v>
      </c>
      <c r="L832" s="6"/>
      <c r="M832" s="6"/>
      <c r="N832" s="6"/>
      <c r="O832" s="44">
        <f t="shared" si="81"/>
        <v>0</v>
      </c>
      <c r="P832" s="38"/>
      <c r="Q832" s="38"/>
      <c r="R832" s="38"/>
      <c r="S832" s="24" t="str">
        <f>IFERROR(INDEX(List!$D:$D,MATCH('Cash Flow_Rev'!$T832,List!$E:$E,0)),"")</f>
        <v/>
      </c>
      <c r="T832" s="2"/>
    </row>
    <row r="833" spans="2:20">
      <c r="B833" s="18">
        <f t="shared" si="77"/>
        <v>0</v>
      </c>
      <c r="C833" s="44">
        <f t="shared" si="78"/>
        <v>0</v>
      </c>
      <c r="D833" s="6"/>
      <c r="E833" s="6"/>
      <c r="F833" s="6"/>
      <c r="G833" s="44">
        <f t="shared" si="79"/>
        <v>0</v>
      </c>
      <c r="H833" s="6"/>
      <c r="I833" s="6"/>
      <c r="J833" s="6"/>
      <c r="K833" s="44">
        <f t="shared" si="80"/>
        <v>0</v>
      </c>
      <c r="L833" s="6"/>
      <c r="M833" s="6"/>
      <c r="N833" s="6"/>
      <c r="O833" s="44">
        <f t="shared" si="81"/>
        <v>0</v>
      </c>
      <c r="P833" s="38"/>
      <c r="Q833" s="38"/>
      <c r="R833" s="38"/>
      <c r="S833" s="24" t="str">
        <f>IFERROR(INDEX(List!$D:$D,MATCH('Cash Flow_Rev'!$T833,List!$E:$E,0)),"")</f>
        <v/>
      </c>
      <c r="T833" s="2"/>
    </row>
    <row r="834" spans="2:20">
      <c r="B834" s="18">
        <f t="shared" si="77"/>
        <v>0</v>
      </c>
      <c r="C834" s="44">
        <f t="shared" si="78"/>
        <v>0</v>
      </c>
      <c r="D834" s="6"/>
      <c r="E834" s="6"/>
      <c r="F834" s="6"/>
      <c r="G834" s="44">
        <f t="shared" si="79"/>
        <v>0</v>
      </c>
      <c r="H834" s="6"/>
      <c r="I834" s="6"/>
      <c r="J834" s="6"/>
      <c r="K834" s="44">
        <f t="shared" si="80"/>
        <v>0</v>
      </c>
      <c r="L834" s="6"/>
      <c r="M834" s="6"/>
      <c r="N834" s="6"/>
      <c r="O834" s="44">
        <f t="shared" si="81"/>
        <v>0</v>
      </c>
      <c r="P834" s="38"/>
      <c r="Q834" s="38"/>
      <c r="R834" s="38"/>
      <c r="S834" s="24" t="str">
        <f>IFERROR(INDEX(List!$D:$D,MATCH('Cash Flow_Rev'!$T834,List!$E:$E,0)),"")</f>
        <v/>
      </c>
      <c r="T834" s="2"/>
    </row>
    <row r="835" spans="2:20">
      <c r="B835" s="18">
        <f t="shared" si="77"/>
        <v>0</v>
      </c>
      <c r="C835" s="44">
        <f t="shared" si="78"/>
        <v>0</v>
      </c>
      <c r="D835" s="6"/>
      <c r="E835" s="6"/>
      <c r="F835" s="6"/>
      <c r="G835" s="44">
        <f t="shared" si="79"/>
        <v>0</v>
      </c>
      <c r="H835" s="6"/>
      <c r="I835" s="6"/>
      <c r="J835" s="6"/>
      <c r="K835" s="44">
        <f t="shared" si="80"/>
        <v>0</v>
      </c>
      <c r="L835" s="6"/>
      <c r="M835" s="6"/>
      <c r="N835" s="6"/>
      <c r="O835" s="44">
        <f t="shared" si="81"/>
        <v>0</v>
      </c>
      <c r="P835" s="38"/>
      <c r="Q835" s="38"/>
      <c r="R835" s="38"/>
      <c r="S835" s="24" t="str">
        <f>IFERROR(INDEX(List!$D:$D,MATCH('Cash Flow_Rev'!$T835,List!$E:$E,0)),"")</f>
        <v/>
      </c>
      <c r="T835" s="2"/>
    </row>
    <row r="836" spans="2:20">
      <c r="B836" s="18">
        <f t="shared" si="77"/>
        <v>0</v>
      </c>
      <c r="C836" s="44">
        <f t="shared" si="78"/>
        <v>0</v>
      </c>
      <c r="D836" s="6"/>
      <c r="E836" s="6"/>
      <c r="F836" s="6"/>
      <c r="G836" s="44">
        <f t="shared" si="79"/>
        <v>0</v>
      </c>
      <c r="H836" s="6"/>
      <c r="I836" s="6"/>
      <c r="J836" s="6"/>
      <c r="K836" s="44">
        <f t="shared" si="80"/>
        <v>0</v>
      </c>
      <c r="L836" s="6"/>
      <c r="M836" s="6"/>
      <c r="N836" s="6"/>
      <c r="O836" s="44">
        <f t="shared" si="81"/>
        <v>0</v>
      </c>
      <c r="P836" s="38"/>
      <c r="Q836" s="38"/>
      <c r="R836" s="38"/>
      <c r="S836" s="24" t="str">
        <f>IFERROR(INDEX(List!$D:$D,MATCH('Cash Flow_Rev'!$T836,List!$E:$E,0)),"")</f>
        <v/>
      </c>
      <c r="T836" s="2"/>
    </row>
    <row r="837" spans="2:20">
      <c r="B837" s="18">
        <f t="shared" si="77"/>
        <v>0</v>
      </c>
      <c r="C837" s="44">
        <f t="shared" si="78"/>
        <v>0</v>
      </c>
      <c r="D837" s="6"/>
      <c r="E837" s="6"/>
      <c r="F837" s="6"/>
      <c r="G837" s="44">
        <f t="shared" si="79"/>
        <v>0</v>
      </c>
      <c r="H837" s="6"/>
      <c r="I837" s="6"/>
      <c r="J837" s="6"/>
      <c r="K837" s="44">
        <f t="shared" si="80"/>
        <v>0</v>
      </c>
      <c r="L837" s="6"/>
      <c r="M837" s="6"/>
      <c r="N837" s="6"/>
      <c r="O837" s="44">
        <f t="shared" si="81"/>
        <v>0</v>
      </c>
      <c r="P837" s="38"/>
      <c r="Q837" s="38"/>
      <c r="R837" s="38"/>
      <c r="S837" s="24" t="str">
        <f>IFERROR(INDEX(List!$D:$D,MATCH('Cash Flow_Rev'!$T837,List!$E:$E,0)),"")</f>
        <v/>
      </c>
      <c r="T837" s="2"/>
    </row>
    <row r="838" spans="2:20">
      <c r="B838" s="18">
        <f t="shared" si="77"/>
        <v>0</v>
      </c>
      <c r="C838" s="44">
        <f t="shared" si="78"/>
        <v>0</v>
      </c>
      <c r="D838" s="6"/>
      <c r="E838" s="6"/>
      <c r="F838" s="6"/>
      <c r="G838" s="44">
        <f t="shared" si="79"/>
        <v>0</v>
      </c>
      <c r="H838" s="6"/>
      <c r="I838" s="6"/>
      <c r="J838" s="6"/>
      <c r="K838" s="44">
        <f t="shared" si="80"/>
        <v>0</v>
      </c>
      <c r="L838" s="6"/>
      <c r="M838" s="6"/>
      <c r="N838" s="6"/>
      <c r="O838" s="44">
        <f t="shared" si="81"/>
        <v>0</v>
      </c>
      <c r="P838" s="38"/>
      <c r="Q838" s="38"/>
      <c r="R838" s="38"/>
      <c r="S838" s="24" t="str">
        <f>IFERROR(INDEX(List!$D:$D,MATCH('Cash Flow_Rev'!$T838,List!$E:$E,0)),"")</f>
        <v/>
      </c>
      <c r="T838" s="2"/>
    </row>
    <row r="839" spans="2:20">
      <c r="B839" s="18">
        <f t="shared" ref="B839:B902" si="82">O839+K839+G839+C839</f>
        <v>0</v>
      </c>
      <c r="C839" s="44">
        <f t="shared" ref="C839:C902" si="83">SUM(D839:F839)</f>
        <v>0</v>
      </c>
      <c r="D839" s="6"/>
      <c r="E839" s="6"/>
      <c r="F839" s="6"/>
      <c r="G839" s="44">
        <f t="shared" ref="G839:G902" si="84">SUM(H839:J839)</f>
        <v>0</v>
      </c>
      <c r="H839" s="6"/>
      <c r="I839" s="6"/>
      <c r="J839" s="6"/>
      <c r="K839" s="44">
        <f t="shared" ref="K839:K902" si="85">SUM(L839:N839)</f>
        <v>0</v>
      </c>
      <c r="L839" s="6"/>
      <c r="M839" s="6"/>
      <c r="N839" s="6"/>
      <c r="O839" s="44">
        <f t="shared" ref="O839:O902" si="86">SUM(P839:R839)</f>
        <v>0</v>
      </c>
      <c r="P839" s="38"/>
      <c r="Q839" s="38"/>
      <c r="R839" s="38"/>
      <c r="S839" s="24" t="str">
        <f>IFERROR(INDEX(List!$D:$D,MATCH('Cash Flow_Rev'!$T839,List!$E:$E,0)),"")</f>
        <v/>
      </c>
      <c r="T839" s="2"/>
    </row>
    <row r="840" spans="2:20">
      <c r="B840" s="18">
        <f t="shared" si="82"/>
        <v>0</v>
      </c>
      <c r="C840" s="44">
        <f t="shared" si="83"/>
        <v>0</v>
      </c>
      <c r="D840" s="6"/>
      <c r="E840" s="6"/>
      <c r="F840" s="6"/>
      <c r="G840" s="44">
        <f t="shared" si="84"/>
        <v>0</v>
      </c>
      <c r="H840" s="6"/>
      <c r="I840" s="6"/>
      <c r="J840" s="6"/>
      <c r="K840" s="44">
        <f t="shared" si="85"/>
        <v>0</v>
      </c>
      <c r="L840" s="6"/>
      <c r="M840" s="6"/>
      <c r="N840" s="6"/>
      <c r="O840" s="44">
        <f t="shared" si="86"/>
        <v>0</v>
      </c>
      <c r="P840" s="38"/>
      <c r="Q840" s="38"/>
      <c r="R840" s="38"/>
      <c r="S840" s="24" t="str">
        <f>IFERROR(INDEX(List!$D:$D,MATCH('Cash Flow_Rev'!$T840,List!$E:$E,0)),"")</f>
        <v/>
      </c>
      <c r="T840" s="2"/>
    </row>
    <row r="841" spans="2:20">
      <c r="B841" s="18">
        <f t="shared" si="82"/>
        <v>0</v>
      </c>
      <c r="C841" s="44">
        <f t="shared" si="83"/>
        <v>0</v>
      </c>
      <c r="D841" s="6"/>
      <c r="E841" s="6"/>
      <c r="F841" s="6"/>
      <c r="G841" s="44">
        <f t="shared" si="84"/>
        <v>0</v>
      </c>
      <c r="H841" s="6"/>
      <c r="I841" s="6"/>
      <c r="J841" s="6"/>
      <c r="K841" s="44">
        <f t="shared" si="85"/>
        <v>0</v>
      </c>
      <c r="L841" s="6"/>
      <c r="M841" s="6"/>
      <c r="N841" s="6"/>
      <c r="O841" s="44">
        <f t="shared" si="86"/>
        <v>0</v>
      </c>
      <c r="P841" s="38"/>
      <c r="Q841" s="38"/>
      <c r="R841" s="38"/>
      <c r="S841" s="24" t="str">
        <f>IFERROR(INDEX(List!$D:$D,MATCH('Cash Flow_Rev'!$T841,List!$E:$E,0)),"")</f>
        <v/>
      </c>
      <c r="T841" s="2"/>
    </row>
    <row r="842" spans="2:20">
      <c r="B842" s="18">
        <f t="shared" si="82"/>
        <v>0</v>
      </c>
      <c r="C842" s="44">
        <f t="shared" si="83"/>
        <v>0</v>
      </c>
      <c r="D842" s="6"/>
      <c r="E842" s="6"/>
      <c r="F842" s="6"/>
      <c r="G842" s="44">
        <f t="shared" si="84"/>
        <v>0</v>
      </c>
      <c r="H842" s="6"/>
      <c r="I842" s="6"/>
      <c r="J842" s="6"/>
      <c r="K842" s="44">
        <f t="shared" si="85"/>
        <v>0</v>
      </c>
      <c r="L842" s="6"/>
      <c r="M842" s="6"/>
      <c r="N842" s="6"/>
      <c r="O842" s="44">
        <f t="shared" si="86"/>
        <v>0</v>
      </c>
      <c r="P842" s="38"/>
      <c r="Q842" s="38"/>
      <c r="R842" s="38"/>
      <c r="S842" s="24" t="str">
        <f>IFERROR(INDEX(List!$D:$D,MATCH('Cash Flow_Rev'!$T842,List!$E:$E,0)),"")</f>
        <v/>
      </c>
      <c r="T842" s="2"/>
    </row>
    <row r="843" spans="2:20">
      <c r="B843" s="18">
        <f t="shared" si="82"/>
        <v>0</v>
      </c>
      <c r="C843" s="44">
        <f t="shared" si="83"/>
        <v>0</v>
      </c>
      <c r="D843" s="6"/>
      <c r="E843" s="6"/>
      <c r="F843" s="6"/>
      <c r="G843" s="44">
        <f t="shared" si="84"/>
        <v>0</v>
      </c>
      <c r="H843" s="6"/>
      <c r="I843" s="6"/>
      <c r="J843" s="6"/>
      <c r="K843" s="44">
        <f t="shared" si="85"/>
        <v>0</v>
      </c>
      <c r="L843" s="6"/>
      <c r="M843" s="6"/>
      <c r="N843" s="6"/>
      <c r="O843" s="44">
        <f t="shared" si="86"/>
        <v>0</v>
      </c>
      <c r="P843" s="38"/>
      <c r="Q843" s="38"/>
      <c r="R843" s="38"/>
      <c r="S843" s="24" t="str">
        <f>IFERROR(INDEX(List!$D:$D,MATCH('Cash Flow_Rev'!$T843,List!$E:$E,0)),"")</f>
        <v/>
      </c>
      <c r="T843" s="2"/>
    </row>
    <row r="844" spans="2:20">
      <c r="B844" s="18">
        <f t="shared" si="82"/>
        <v>0</v>
      </c>
      <c r="C844" s="44">
        <f t="shared" si="83"/>
        <v>0</v>
      </c>
      <c r="D844" s="6"/>
      <c r="E844" s="6"/>
      <c r="F844" s="6"/>
      <c r="G844" s="44">
        <f t="shared" si="84"/>
        <v>0</v>
      </c>
      <c r="H844" s="6"/>
      <c r="I844" s="6"/>
      <c r="J844" s="6"/>
      <c r="K844" s="44">
        <f t="shared" si="85"/>
        <v>0</v>
      </c>
      <c r="L844" s="6"/>
      <c r="M844" s="6"/>
      <c r="N844" s="6"/>
      <c r="O844" s="44">
        <f t="shared" si="86"/>
        <v>0</v>
      </c>
      <c r="P844" s="38"/>
      <c r="Q844" s="38"/>
      <c r="R844" s="38"/>
      <c r="S844" s="24" t="str">
        <f>IFERROR(INDEX(List!$D:$D,MATCH('Cash Flow_Rev'!$T844,List!$E:$E,0)),"")</f>
        <v/>
      </c>
      <c r="T844" s="2"/>
    </row>
    <row r="845" spans="2:20">
      <c r="B845" s="18">
        <f t="shared" si="82"/>
        <v>0</v>
      </c>
      <c r="C845" s="44">
        <f t="shared" si="83"/>
        <v>0</v>
      </c>
      <c r="D845" s="6"/>
      <c r="E845" s="6"/>
      <c r="F845" s="6"/>
      <c r="G845" s="44">
        <f t="shared" si="84"/>
        <v>0</v>
      </c>
      <c r="H845" s="6"/>
      <c r="I845" s="6"/>
      <c r="J845" s="6"/>
      <c r="K845" s="44">
        <f t="shared" si="85"/>
        <v>0</v>
      </c>
      <c r="L845" s="6"/>
      <c r="M845" s="6"/>
      <c r="N845" s="6"/>
      <c r="O845" s="44">
        <f t="shared" si="86"/>
        <v>0</v>
      </c>
      <c r="P845" s="38"/>
      <c r="Q845" s="38"/>
      <c r="R845" s="38"/>
      <c r="S845" s="24" t="str">
        <f>IFERROR(INDEX(List!$D:$D,MATCH('Cash Flow_Rev'!$T845,List!$E:$E,0)),"")</f>
        <v/>
      </c>
      <c r="T845" s="2"/>
    </row>
    <row r="846" spans="2:20">
      <c r="B846" s="18">
        <f t="shared" si="82"/>
        <v>0</v>
      </c>
      <c r="C846" s="44">
        <f t="shared" si="83"/>
        <v>0</v>
      </c>
      <c r="D846" s="6"/>
      <c r="E846" s="6"/>
      <c r="F846" s="6"/>
      <c r="G846" s="44">
        <f t="shared" si="84"/>
        <v>0</v>
      </c>
      <c r="H846" s="6"/>
      <c r="I846" s="6"/>
      <c r="J846" s="6"/>
      <c r="K846" s="44">
        <f t="shared" si="85"/>
        <v>0</v>
      </c>
      <c r="L846" s="6"/>
      <c r="M846" s="6"/>
      <c r="N846" s="6"/>
      <c r="O846" s="44">
        <f t="shared" si="86"/>
        <v>0</v>
      </c>
      <c r="P846" s="38"/>
      <c r="Q846" s="38"/>
      <c r="R846" s="38"/>
      <c r="S846" s="24" t="str">
        <f>IFERROR(INDEX(List!$D:$D,MATCH('Cash Flow_Rev'!$T846,List!$E:$E,0)),"")</f>
        <v/>
      </c>
      <c r="T846" s="2"/>
    </row>
    <row r="847" spans="2:20">
      <c r="B847" s="18">
        <f t="shared" si="82"/>
        <v>0</v>
      </c>
      <c r="C847" s="44">
        <f t="shared" si="83"/>
        <v>0</v>
      </c>
      <c r="D847" s="6"/>
      <c r="E847" s="6"/>
      <c r="F847" s="6"/>
      <c r="G847" s="44">
        <f t="shared" si="84"/>
        <v>0</v>
      </c>
      <c r="H847" s="6"/>
      <c r="I847" s="6"/>
      <c r="J847" s="6"/>
      <c r="K847" s="44">
        <f t="shared" si="85"/>
        <v>0</v>
      </c>
      <c r="L847" s="6"/>
      <c r="M847" s="6"/>
      <c r="N847" s="6"/>
      <c r="O847" s="44">
        <f t="shared" si="86"/>
        <v>0</v>
      </c>
      <c r="P847" s="38"/>
      <c r="Q847" s="38"/>
      <c r="R847" s="38"/>
      <c r="S847" s="24" t="str">
        <f>IFERROR(INDEX(List!$D:$D,MATCH('Cash Flow_Rev'!$T847,List!$E:$E,0)),"")</f>
        <v/>
      </c>
      <c r="T847" s="2"/>
    </row>
    <row r="848" spans="2:20">
      <c r="B848" s="18">
        <f t="shared" si="82"/>
        <v>0</v>
      </c>
      <c r="C848" s="44">
        <f t="shared" si="83"/>
        <v>0</v>
      </c>
      <c r="D848" s="6"/>
      <c r="E848" s="6"/>
      <c r="F848" s="6"/>
      <c r="G848" s="44">
        <f t="shared" si="84"/>
        <v>0</v>
      </c>
      <c r="H848" s="6"/>
      <c r="I848" s="6"/>
      <c r="J848" s="6"/>
      <c r="K848" s="44">
        <f t="shared" si="85"/>
        <v>0</v>
      </c>
      <c r="L848" s="6"/>
      <c r="M848" s="6"/>
      <c r="N848" s="6"/>
      <c r="O848" s="44">
        <f t="shared" si="86"/>
        <v>0</v>
      </c>
      <c r="P848" s="38"/>
      <c r="Q848" s="38"/>
      <c r="R848" s="38"/>
      <c r="S848" s="24" t="str">
        <f>IFERROR(INDEX(List!$D:$D,MATCH('Cash Flow_Rev'!$T848,List!$E:$E,0)),"")</f>
        <v/>
      </c>
      <c r="T848" s="2"/>
    </row>
    <row r="849" spans="2:20">
      <c r="B849" s="18">
        <f t="shared" si="82"/>
        <v>0</v>
      </c>
      <c r="C849" s="44">
        <f t="shared" si="83"/>
        <v>0</v>
      </c>
      <c r="D849" s="6"/>
      <c r="E849" s="6"/>
      <c r="F849" s="6"/>
      <c r="G849" s="44">
        <f t="shared" si="84"/>
        <v>0</v>
      </c>
      <c r="H849" s="6"/>
      <c r="I849" s="6"/>
      <c r="J849" s="6"/>
      <c r="K849" s="44">
        <f t="shared" si="85"/>
        <v>0</v>
      </c>
      <c r="L849" s="6"/>
      <c r="M849" s="6"/>
      <c r="N849" s="6"/>
      <c r="O849" s="44">
        <f t="shared" si="86"/>
        <v>0</v>
      </c>
      <c r="P849" s="38"/>
      <c r="Q849" s="38"/>
      <c r="R849" s="38"/>
      <c r="S849" s="24" t="str">
        <f>IFERROR(INDEX(List!$D:$D,MATCH('Cash Flow_Rev'!$T849,List!$E:$E,0)),"")</f>
        <v/>
      </c>
      <c r="T849" s="2"/>
    </row>
    <row r="850" spans="2:20">
      <c r="B850" s="18">
        <f t="shared" si="82"/>
        <v>0</v>
      </c>
      <c r="C850" s="44">
        <f t="shared" si="83"/>
        <v>0</v>
      </c>
      <c r="D850" s="6"/>
      <c r="E850" s="6"/>
      <c r="F850" s="6"/>
      <c r="G850" s="44">
        <f t="shared" si="84"/>
        <v>0</v>
      </c>
      <c r="H850" s="6"/>
      <c r="I850" s="6"/>
      <c r="J850" s="6"/>
      <c r="K850" s="44">
        <f t="shared" si="85"/>
        <v>0</v>
      </c>
      <c r="L850" s="6"/>
      <c r="M850" s="6"/>
      <c r="N850" s="6"/>
      <c r="O850" s="44">
        <f t="shared" si="86"/>
        <v>0</v>
      </c>
      <c r="P850" s="38"/>
      <c r="Q850" s="38"/>
      <c r="R850" s="38"/>
      <c r="S850" s="24" t="str">
        <f>IFERROR(INDEX(List!$D:$D,MATCH('Cash Flow_Rev'!$T850,List!$E:$E,0)),"")</f>
        <v/>
      </c>
      <c r="T850" s="2"/>
    </row>
    <row r="851" spans="2:20">
      <c r="B851" s="18">
        <f t="shared" si="82"/>
        <v>0</v>
      </c>
      <c r="C851" s="44">
        <f t="shared" si="83"/>
        <v>0</v>
      </c>
      <c r="D851" s="6"/>
      <c r="E851" s="6"/>
      <c r="F851" s="6"/>
      <c r="G851" s="44">
        <f t="shared" si="84"/>
        <v>0</v>
      </c>
      <c r="H851" s="6"/>
      <c r="I851" s="6"/>
      <c r="J851" s="6"/>
      <c r="K851" s="44">
        <f t="shared" si="85"/>
        <v>0</v>
      </c>
      <c r="L851" s="6"/>
      <c r="M851" s="6"/>
      <c r="N851" s="6"/>
      <c r="O851" s="44">
        <f t="shared" si="86"/>
        <v>0</v>
      </c>
      <c r="P851" s="38"/>
      <c r="Q851" s="38"/>
      <c r="R851" s="38"/>
      <c r="S851" s="24" t="str">
        <f>IFERROR(INDEX(List!$D:$D,MATCH('Cash Flow_Rev'!$T851,List!$E:$E,0)),"")</f>
        <v/>
      </c>
      <c r="T851" s="2"/>
    </row>
    <row r="852" spans="2:20">
      <c r="B852" s="18">
        <f t="shared" si="82"/>
        <v>0</v>
      </c>
      <c r="C852" s="44">
        <f t="shared" si="83"/>
        <v>0</v>
      </c>
      <c r="D852" s="6"/>
      <c r="E852" s="6"/>
      <c r="F852" s="6"/>
      <c r="G852" s="44">
        <f t="shared" si="84"/>
        <v>0</v>
      </c>
      <c r="H852" s="6"/>
      <c r="I852" s="6"/>
      <c r="J852" s="6"/>
      <c r="K852" s="44">
        <f t="shared" si="85"/>
        <v>0</v>
      </c>
      <c r="L852" s="6"/>
      <c r="M852" s="6"/>
      <c r="N852" s="6"/>
      <c r="O852" s="44">
        <f t="shared" si="86"/>
        <v>0</v>
      </c>
      <c r="P852" s="38"/>
      <c r="Q852" s="38"/>
      <c r="R852" s="38"/>
      <c r="S852" s="24" t="str">
        <f>IFERROR(INDEX(List!$D:$D,MATCH('Cash Flow_Rev'!$T852,List!$E:$E,0)),"")</f>
        <v/>
      </c>
      <c r="T852" s="2"/>
    </row>
    <row r="853" spans="2:20">
      <c r="B853" s="18">
        <f t="shared" si="82"/>
        <v>0</v>
      </c>
      <c r="C853" s="44">
        <f t="shared" si="83"/>
        <v>0</v>
      </c>
      <c r="D853" s="6"/>
      <c r="E853" s="6"/>
      <c r="F853" s="6"/>
      <c r="G853" s="44">
        <f t="shared" si="84"/>
        <v>0</v>
      </c>
      <c r="H853" s="6"/>
      <c r="I853" s="6"/>
      <c r="J853" s="6"/>
      <c r="K853" s="44">
        <f t="shared" si="85"/>
        <v>0</v>
      </c>
      <c r="L853" s="6"/>
      <c r="M853" s="6"/>
      <c r="N853" s="6"/>
      <c r="O853" s="44">
        <f t="shared" si="86"/>
        <v>0</v>
      </c>
      <c r="P853" s="38"/>
      <c r="Q853" s="38"/>
      <c r="R853" s="38"/>
      <c r="S853" s="24" t="str">
        <f>IFERROR(INDEX(List!$D:$D,MATCH('Cash Flow_Rev'!$T853,List!$E:$E,0)),"")</f>
        <v/>
      </c>
      <c r="T853" s="2"/>
    </row>
    <row r="854" spans="2:20">
      <c r="B854" s="18">
        <f t="shared" si="82"/>
        <v>0</v>
      </c>
      <c r="C854" s="44">
        <f t="shared" si="83"/>
        <v>0</v>
      </c>
      <c r="D854" s="6"/>
      <c r="E854" s="6"/>
      <c r="F854" s="6"/>
      <c r="G854" s="44">
        <f t="shared" si="84"/>
        <v>0</v>
      </c>
      <c r="H854" s="6"/>
      <c r="I854" s="6"/>
      <c r="J854" s="6"/>
      <c r="K854" s="44">
        <f t="shared" si="85"/>
        <v>0</v>
      </c>
      <c r="L854" s="6"/>
      <c r="M854" s="6"/>
      <c r="N854" s="6"/>
      <c r="O854" s="44">
        <f t="shared" si="86"/>
        <v>0</v>
      </c>
      <c r="P854" s="38"/>
      <c r="Q854" s="38"/>
      <c r="R854" s="38"/>
      <c r="S854" s="24" t="str">
        <f>IFERROR(INDEX(List!$D:$D,MATCH('Cash Flow_Rev'!$T854,List!$E:$E,0)),"")</f>
        <v/>
      </c>
      <c r="T854" s="2"/>
    </row>
    <row r="855" spans="2:20">
      <c r="B855" s="18">
        <f t="shared" si="82"/>
        <v>0</v>
      </c>
      <c r="C855" s="44">
        <f t="shared" si="83"/>
        <v>0</v>
      </c>
      <c r="D855" s="6"/>
      <c r="E855" s="6"/>
      <c r="F855" s="6"/>
      <c r="G855" s="44">
        <f t="shared" si="84"/>
        <v>0</v>
      </c>
      <c r="H855" s="6"/>
      <c r="I855" s="6"/>
      <c r="J855" s="6"/>
      <c r="K855" s="44">
        <f t="shared" si="85"/>
        <v>0</v>
      </c>
      <c r="L855" s="6"/>
      <c r="M855" s="6"/>
      <c r="N855" s="6"/>
      <c r="O855" s="44">
        <f t="shared" si="86"/>
        <v>0</v>
      </c>
      <c r="P855" s="38"/>
      <c r="Q855" s="38"/>
      <c r="R855" s="38"/>
      <c r="S855" s="24" t="str">
        <f>IFERROR(INDEX(List!$D:$D,MATCH('Cash Flow_Rev'!$T855,List!$E:$E,0)),"")</f>
        <v/>
      </c>
      <c r="T855" s="2"/>
    </row>
    <row r="856" spans="2:20">
      <c r="B856" s="18">
        <f t="shared" si="82"/>
        <v>0</v>
      </c>
      <c r="C856" s="44">
        <f t="shared" si="83"/>
        <v>0</v>
      </c>
      <c r="D856" s="6"/>
      <c r="E856" s="6"/>
      <c r="F856" s="6"/>
      <c r="G856" s="44">
        <f t="shared" si="84"/>
        <v>0</v>
      </c>
      <c r="H856" s="6"/>
      <c r="I856" s="6"/>
      <c r="J856" s="6"/>
      <c r="K856" s="44">
        <f t="shared" si="85"/>
        <v>0</v>
      </c>
      <c r="L856" s="6"/>
      <c r="M856" s="6"/>
      <c r="N856" s="6"/>
      <c r="O856" s="44">
        <f t="shared" si="86"/>
        <v>0</v>
      </c>
      <c r="P856" s="38"/>
      <c r="Q856" s="38"/>
      <c r="R856" s="38"/>
      <c r="S856" s="24" t="str">
        <f>IFERROR(INDEX(List!$D:$D,MATCH('Cash Flow_Rev'!$T856,List!$E:$E,0)),"")</f>
        <v/>
      </c>
      <c r="T856" s="2"/>
    </row>
    <row r="857" spans="2:20">
      <c r="B857" s="18">
        <f t="shared" si="82"/>
        <v>0</v>
      </c>
      <c r="C857" s="44">
        <f t="shared" si="83"/>
        <v>0</v>
      </c>
      <c r="D857" s="6"/>
      <c r="E857" s="6"/>
      <c r="F857" s="6"/>
      <c r="G857" s="44">
        <f t="shared" si="84"/>
        <v>0</v>
      </c>
      <c r="H857" s="6"/>
      <c r="I857" s="6"/>
      <c r="J857" s="6"/>
      <c r="K857" s="44">
        <f t="shared" si="85"/>
        <v>0</v>
      </c>
      <c r="L857" s="6"/>
      <c r="M857" s="6"/>
      <c r="N857" s="6"/>
      <c r="O857" s="44">
        <f t="shared" si="86"/>
        <v>0</v>
      </c>
      <c r="P857" s="38"/>
      <c r="Q857" s="38"/>
      <c r="R857" s="38"/>
      <c r="S857" s="24" t="str">
        <f>IFERROR(INDEX(List!$D:$D,MATCH('Cash Flow_Rev'!$T857,List!$E:$E,0)),"")</f>
        <v/>
      </c>
      <c r="T857" s="2"/>
    </row>
    <row r="858" spans="2:20">
      <c r="B858" s="18">
        <f t="shared" si="82"/>
        <v>0</v>
      </c>
      <c r="C858" s="44">
        <f t="shared" si="83"/>
        <v>0</v>
      </c>
      <c r="D858" s="6"/>
      <c r="E858" s="6"/>
      <c r="F858" s="6"/>
      <c r="G858" s="44">
        <f t="shared" si="84"/>
        <v>0</v>
      </c>
      <c r="H858" s="6"/>
      <c r="I858" s="6"/>
      <c r="J858" s="6"/>
      <c r="K858" s="44">
        <f t="shared" si="85"/>
        <v>0</v>
      </c>
      <c r="L858" s="6"/>
      <c r="M858" s="6"/>
      <c r="N858" s="6"/>
      <c r="O858" s="44">
        <f t="shared" si="86"/>
        <v>0</v>
      </c>
      <c r="P858" s="38"/>
      <c r="Q858" s="38"/>
      <c r="R858" s="38"/>
      <c r="S858" s="24" t="str">
        <f>IFERROR(INDEX(List!$D:$D,MATCH('Cash Flow_Rev'!$T858,List!$E:$E,0)),"")</f>
        <v/>
      </c>
      <c r="T858" s="2"/>
    </row>
    <row r="859" spans="2:20">
      <c r="B859" s="18">
        <f t="shared" si="82"/>
        <v>0</v>
      </c>
      <c r="C859" s="44">
        <f t="shared" si="83"/>
        <v>0</v>
      </c>
      <c r="D859" s="6"/>
      <c r="E859" s="6"/>
      <c r="F859" s="6"/>
      <c r="G859" s="44">
        <f t="shared" si="84"/>
        <v>0</v>
      </c>
      <c r="H859" s="6"/>
      <c r="I859" s="6"/>
      <c r="J859" s="6"/>
      <c r="K859" s="44">
        <f t="shared" si="85"/>
        <v>0</v>
      </c>
      <c r="L859" s="6"/>
      <c r="M859" s="6"/>
      <c r="N859" s="6"/>
      <c r="O859" s="44">
        <f t="shared" si="86"/>
        <v>0</v>
      </c>
      <c r="P859" s="38"/>
      <c r="Q859" s="38"/>
      <c r="R859" s="38"/>
      <c r="S859" s="24" t="str">
        <f>IFERROR(INDEX(List!$D:$D,MATCH('Cash Flow_Rev'!$T859,List!$E:$E,0)),"")</f>
        <v/>
      </c>
      <c r="T859" s="2"/>
    </row>
    <row r="860" spans="2:20">
      <c r="B860" s="18">
        <f t="shared" si="82"/>
        <v>0</v>
      </c>
      <c r="C860" s="44">
        <f t="shared" si="83"/>
        <v>0</v>
      </c>
      <c r="D860" s="6"/>
      <c r="E860" s="6"/>
      <c r="F860" s="6"/>
      <c r="G860" s="44">
        <f t="shared" si="84"/>
        <v>0</v>
      </c>
      <c r="H860" s="6"/>
      <c r="I860" s="6"/>
      <c r="J860" s="6"/>
      <c r="K860" s="44">
        <f t="shared" si="85"/>
        <v>0</v>
      </c>
      <c r="L860" s="6"/>
      <c r="M860" s="6"/>
      <c r="N860" s="6"/>
      <c r="O860" s="44">
        <f t="shared" si="86"/>
        <v>0</v>
      </c>
      <c r="P860" s="38"/>
      <c r="Q860" s="38"/>
      <c r="R860" s="38"/>
      <c r="S860" s="24" t="str">
        <f>IFERROR(INDEX(List!$D:$D,MATCH('Cash Flow_Rev'!$T860,List!$E:$E,0)),"")</f>
        <v/>
      </c>
      <c r="T860" s="2"/>
    </row>
    <row r="861" spans="2:20">
      <c r="B861" s="18">
        <f t="shared" si="82"/>
        <v>0</v>
      </c>
      <c r="C861" s="44">
        <f t="shared" si="83"/>
        <v>0</v>
      </c>
      <c r="D861" s="6"/>
      <c r="E861" s="6"/>
      <c r="F861" s="6"/>
      <c r="G861" s="44">
        <f t="shared" si="84"/>
        <v>0</v>
      </c>
      <c r="H861" s="6"/>
      <c r="I861" s="6"/>
      <c r="J861" s="6"/>
      <c r="K861" s="44">
        <f t="shared" si="85"/>
        <v>0</v>
      </c>
      <c r="L861" s="6"/>
      <c r="M861" s="6"/>
      <c r="N861" s="6"/>
      <c r="O861" s="44">
        <f t="shared" si="86"/>
        <v>0</v>
      </c>
      <c r="P861" s="38"/>
      <c r="Q861" s="38"/>
      <c r="R861" s="38"/>
      <c r="S861" s="24" t="str">
        <f>IFERROR(INDEX(List!$D:$D,MATCH('Cash Flow_Rev'!$T861,List!$E:$E,0)),"")</f>
        <v/>
      </c>
      <c r="T861" s="2"/>
    </row>
    <row r="862" spans="2:20">
      <c r="B862" s="18">
        <f t="shared" si="82"/>
        <v>0</v>
      </c>
      <c r="C862" s="44">
        <f t="shared" si="83"/>
        <v>0</v>
      </c>
      <c r="D862" s="6"/>
      <c r="E862" s="6"/>
      <c r="F862" s="6"/>
      <c r="G862" s="44">
        <f t="shared" si="84"/>
        <v>0</v>
      </c>
      <c r="H862" s="6"/>
      <c r="I862" s="6"/>
      <c r="J862" s="6"/>
      <c r="K862" s="44">
        <f t="shared" si="85"/>
        <v>0</v>
      </c>
      <c r="L862" s="6"/>
      <c r="M862" s="6"/>
      <c r="N862" s="6"/>
      <c r="O862" s="44">
        <f t="shared" si="86"/>
        <v>0</v>
      </c>
      <c r="P862" s="38"/>
      <c r="Q862" s="38"/>
      <c r="R862" s="38"/>
      <c r="S862" s="24" t="str">
        <f>IFERROR(INDEX(List!$D:$D,MATCH('Cash Flow_Rev'!$T862,List!$E:$E,0)),"")</f>
        <v/>
      </c>
      <c r="T862" s="2"/>
    </row>
    <row r="863" spans="2:20">
      <c r="B863" s="18">
        <f t="shared" si="82"/>
        <v>0</v>
      </c>
      <c r="C863" s="44">
        <f t="shared" si="83"/>
        <v>0</v>
      </c>
      <c r="D863" s="6"/>
      <c r="E863" s="6"/>
      <c r="F863" s="6"/>
      <c r="G863" s="44">
        <f t="shared" si="84"/>
        <v>0</v>
      </c>
      <c r="H863" s="6"/>
      <c r="I863" s="6"/>
      <c r="J863" s="6"/>
      <c r="K863" s="44">
        <f t="shared" si="85"/>
        <v>0</v>
      </c>
      <c r="L863" s="6"/>
      <c r="M863" s="6"/>
      <c r="N863" s="6"/>
      <c r="O863" s="44">
        <f t="shared" si="86"/>
        <v>0</v>
      </c>
      <c r="P863" s="38"/>
      <c r="Q863" s="38"/>
      <c r="R863" s="38"/>
      <c r="S863" s="24" t="str">
        <f>IFERROR(INDEX(List!$D:$D,MATCH('Cash Flow_Rev'!$T863,List!$E:$E,0)),"")</f>
        <v/>
      </c>
      <c r="T863" s="2"/>
    </row>
    <row r="864" spans="2:20">
      <c r="B864" s="18">
        <f t="shared" si="82"/>
        <v>0</v>
      </c>
      <c r="C864" s="44">
        <f t="shared" si="83"/>
        <v>0</v>
      </c>
      <c r="D864" s="6"/>
      <c r="E864" s="6"/>
      <c r="F864" s="6"/>
      <c r="G864" s="44">
        <f t="shared" si="84"/>
        <v>0</v>
      </c>
      <c r="H864" s="6"/>
      <c r="I864" s="6"/>
      <c r="J864" s="6"/>
      <c r="K864" s="44">
        <f t="shared" si="85"/>
        <v>0</v>
      </c>
      <c r="L864" s="6"/>
      <c r="M864" s="6"/>
      <c r="N864" s="6"/>
      <c r="O864" s="44">
        <f t="shared" si="86"/>
        <v>0</v>
      </c>
      <c r="P864" s="38"/>
      <c r="Q864" s="38"/>
      <c r="R864" s="38"/>
      <c r="S864" s="24" t="str">
        <f>IFERROR(INDEX(List!$D:$D,MATCH('Cash Flow_Rev'!$T864,List!$E:$E,0)),"")</f>
        <v/>
      </c>
      <c r="T864" s="2"/>
    </row>
    <row r="865" spans="2:20">
      <c r="B865" s="18">
        <f t="shared" si="82"/>
        <v>0</v>
      </c>
      <c r="C865" s="44">
        <f t="shared" si="83"/>
        <v>0</v>
      </c>
      <c r="D865" s="6"/>
      <c r="E865" s="6"/>
      <c r="F865" s="6"/>
      <c r="G865" s="44">
        <f t="shared" si="84"/>
        <v>0</v>
      </c>
      <c r="H865" s="6"/>
      <c r="I865" s="6"/>
      <c r="J865" s="6"/>
      <c r="K865" s="44">
        <f t="shared" si="85"/>
        <v>0</v>
      </c>
      <c r="L865" s="6"/>
      <c r="M865" s="6"/>
      <c r="N865" s="6"/>
      <c r="O865" s="44">
        <f t="shared" si="86"/>
        <v>0</v>
      </c>
      <c r="P865" s="38"/>
      <c r="Q865" s="38"/>
      <c r="R865" s="38"/>
      <c r="S865" s="24" t="str">
        <f>IFERROR(INDEX(List!$D:$D,MATCH('Cash Flow_Rev'!$T865,List!$E:$E,0)),"")</f>
        <v/>
      </c>
      <c r="T865" s="2"/>
    </row>
    <row r="866" spans="2:20">
      <c r="B866" s="18">
        <f t="shared" si="82"/>
        <v>0</v>
      </c>
      <c r="C866" s="44">
        <f t="shared" si="83"/>
        <v>0</v>
      </c>
      <c r="D866" s="6"/>
      <c r="E866" s="6"/>
      <c r="F866" s="6"/>
      <c r="G866" s="44">
        <f t="shared" si="84"/>
        <v>0</v>
      </c>
      <c r="H866" s="6"/>
      <c r="I866" s="6"/>
      <c r="J866" s="6"/>
      <c r="K866" s="44">
        <f t="shared" si="85"/>
        <v>0</v>
      </c>
      <c r="L866" s="6"/>
      <c r="M866" s="6"/>
      <c r="N866" s="6"/>
      <c r="O866" s="44">
        <f t="shared" si="86"/>
        <v>0</v>
      </c>
      <c r="P866" s="38"/>
      <c r="Q866" s="38"/>
      <c r="R866" s="38"/>
      <c r="S866" s="24" t="str">
        <f>IFERROR(INDEX(List!$D:$D,MATCH('Cash Flow_Rev'!$T866,List!$E:$E,0)),"")</f>
        <v/>
      </c>
      <c r="T866" s="2"/>
    </row>
    <row r="867" spans="2:20">
      <c r="B867" s="18">
        <f t="shared" si="82"/>
        <v>0</v>
      </c>
      <c r="C867" s="44">
        <f t="shared" si="83"/>
        <v>0</v>
      </c>
      <c r="D867" s="6"/>
      <c r="E867" s="6"/>
      <c r="F867" s="6"/>
      <c r="G867" s="44">
        <f t="shared" si="84"/>
        <v>0</v>
      </c>
      <c r="H867" s="6"/>
      <c r="I867" s="6"/>
      <c r="J867" s="6"/>
      <c r="K867" s="44">
        <f t="shared" si="85"/>
        <v>0</v>
      </c>
      <c r="L867" s="6"/>
      <c r="M867" s="6"/>
      <c r="N867" s="6"/>
      <c r="O867" s="44">
        <f t="shared" si="86"/>
        <v>0</v>
      </c>
      <c r="P867" s="38"/>
      <c r="Q867" s="38"/>
      <c r="R867" s="38"/>
      <c r="S867" s="24" t="str">
        <f>IFERROR(INDEX(List!$D:$D,MATCH('Cash Flow_Rev'!$T867,List!$E:$E,0)),"")</f>
        <v/>
      </c>
      <c r="T867" s="2"/>
    </row>
    <row r="868" spans="2:20">
      <c r="B868" s="18">
        <f t="shared" si="82"/>
        <v>0</v>
      </c>
      <c r="C868" s="44">
        <f t="shared" si="83"/>
        <v>0</v>
      </c>
      <c r="D868" s="6"/>
      <c r="E868" s="6"/>
      <c r="F868" s="6"/>
      <c r="G868" s="44">
        <f t="shared" si="84"/>
        <v>0</v>
      </c>
      <c r="H868" s="6"/>
      <c r="I868" s="6"/>
      <c r="J868" s="6"/>
      <c r="K868" s="44">
        <f t="shared" si="85"/>
        <v>0</v>
      </c>
      <c r="L868" s="6"/>
      <c r="M868" s="6"/>
      <c r="N868" s="6"/>
      <c r="O868" s="44">
        <f t="shared" si="86"/>
        <v>0</v>
      </c>
      <c r="P868" s="38"/>
      <c r="Q868" s="38"/>
      <c r="R868" s="38"/>
      <c r="S868" s="24" t="str">
        <f>IFERROR(INDEX(List!$D:$D,MATCH('Cash Flow_Rev'!$T868,List!$E:$E,0)),"")</f>
        <v/>
      </c>
      <c r="T868" s="2"/>
    </row>
    <row r="869" spans="2:20">
      <c r="B869" s="18">
        <f t="shared" si="82"/>
        <v>0</v>
      </c>
      <c r="C869" s="44">
        <f t="shared" si="83"/>
        <v>0</v>
      </c>
      <c r="D869" s="6"/>
      <c r="E869" s="6"/>
      <c r="F869" s="6"/>
      <c r="G869" s="44">
        <f t="shared" si="84"/>
        <v>0</v>
      </c>
      <c r="H869" s="6"/>
      <c r="I869" s="6"/>
      <c r="J869" s="6"/>
      <c r="K869" s="44">
        <f t="shared" si="85"/>
        <v>0</v>
      </c>
      <c r="L869" s="6"/>
      <c r="M869" s="6"/>
      <c r="N869" s="6"/>
      <c r="O869" s="44">
        <f t="shared" si="86"/>
        <v>0</v>
      </c>
      <c r="P869" s="38"/>
      <c r="Q869" s="38"/>
      <c r="R869" s="38"/>
      <c r="S869" s="24" t="str">
        <f>IFERROR(INDEX(List!$D:$D,MATCH('Cash Flow_Rev'!$T869,List!$E:$E,0)),"")</f>
        <v/>
      </c>
      <c r="T869" s="2"/>
    </row>
    <row r="870" spans="2:20">
      <c r="B870" s="18">
        <f t="shared" si="82"/>
        <v>0</v>
      </c>
      <c r="C870" s="44">
        <f t="shared" si="83"/>
        <v>0</v>
      </c>
      <c r="D870" s="6"/>
      <c r="E870" s="6"/>
      <c r="F870" s="6"/>
      <c r="G870" s="44">
        <f t="shared" si="84"/>
        <v>0</v>
      </c>
      <c r="H870" s="6"/>
      <c r="I870" s="6"/>
      <c r="J870" s="6"/>
      <c r="K870" s="44">
        <f t="shared" si="85"/>
        <v>0</v>
      </c>
      <c r="L870" s="6"/>
      <c r="M870" s="6"/>
      <c r="N870" s="6"/>
      <c r="O870" s="44">
        <f t="shared" si="86"/>
        <v>0</v>
      </c>
      <c r="P870" s="38"/>
      <c r="Q870" s="38"/>
      <c r="R870" s="38"/>
      <c r="S870" s="24" t="str">
        <f>IFERROR(INDEX(List!$D:$D,MATCH('Cash Flow_Rev'!$T870,List!$E:$E,0)),"")</f>
        <v/>
      </c>
      <c r="T870" s="2"/>
    </row>
    <row r="871" spans="2:20">
      <c r="B871" s="18">
        <f t="shared" si="82"/>
        <v>0</v>
      </c>
      <c r="C871" s="44">
        <f t="shared" si="83"/>
        <v>0</v>
      </c>
      <c r="D871" s="6"/>
      <c r="E871" s="6"/>
      <c r="F871" s="6"/>
      <c r="G871" s="44">
        <f t="shared" si="84"/>
        <v>0</v>
      </c>
      <c r="H871" s="6"/>
      <c r="I871" s="6"/>
      <c r="J871" s="6"/>
      <c r="K871" s="44">
        <f t="shared" si="85"/>
        <v>0</v>
      </c>
      <c r="L871" s="6"/>
      <c r="M871" s="6"/>
      <c r="N871" s="6"/>
      <c r="O871" s="44">
        <f t="shared" si="86"/>
        <v>0</v>
      </c>
      <c r="P871" s="38"/>
      <c r="Q871" s="38"/>
      <c r="R871" s="38"/>
      <c r="S871" s="24" t="str">
        <f>IFERROR(INDEX(List!$D:$D,MATCH('Cash Flow_Rev'!$T871,List!$E:$E,0)),"")</f>
        <v/>
      </c>
      <c r="T871" s="2"/>
    </row>
    <row r="872" spans="2:20">
      <c r="B872" s="18">
        <f t="shared" si="82"/>
        <v>0</v>
      </c>
      <c r="C872" s="44">
        <f t="shared" si="83"/>
        <v>0</v>
      </c>
      <c r="D872" s="6"/>
      <c r="E872" s="6"/>
      <c r="F872" s="6"/>
      <c r="G872" s="44">
        <f t="shared" si="84"/>
        <v>0</v>
      </c>
      <c r="H872" s="6"/>
      <c r="I872" s="6"/>
      <c r="J872" s="6"/>
      <c r="K872" s="44">
        <f t="shared" si="85"/>
        <v>0</v>
      </c>
      <c r="L872" s="6"/>
      <c r="M872" s="6"/>
      <c r="N872" s="6"/>
      <c r="O872" s="44">
        <f t="shared" si="86"/>
        <v>0</v>
      </c>
      <c r="P872" s="38"/>
      <c r="Q872" s="38"/>
      <c r="R872" s="38"/>
      <c r="S872" s="24" t="str">
        <f>IFERROR(INDEX(List!$D:$D,MATCH('Cash Flow_Rev'!$T872,List!$E:$E,0)),"")</f>
        <v/>
      </c>
      <c r="T872" s="2"/>
    </row>
    <row r="873" spans="2:20">
      <c r="B873" s="18">
        <f t="shared" si="82"/>
        <v>0</v>
      </c>
      <c r="C873" s="44">
        <f t="shared" si="83"/>
        <v>0</v>
      </c>
      <c r="D873" s="6"/>
      <c r="E873" s="6"/>
      <c r="F873" s="6"/>
      <c r="G873" s="44">
        <f t="shared" si="84"/>
        <v>0</v>
      </c>
      <c r="H873" s="6"/>
      <c r="I873" s="6"/>
      <c r="J873" s="6"/>
      <c r="K873" s="44">
        <f t="shared" si="85"/>
        <v>0</v>
      </c>
      <c r="L873" s="6"/>
      <c r="M873" s="6"/>
      <c r="N873" s="6"/>
      <c r="O873" s="44">
        <f t="shared" si="86"/>
        <v>0</v>
      </c>
      <c r="P873" s="38"/>
      <c r="Q873" s="38"/>
      <c r="R873" s="38"/>
      <c r="S873" s="24" t="str">
        <f>IFERROR(INDEX(List!$D:$D,MATCH('Cash Flow_Rev'!$T873,List!$E:$E,0)),"")</f>
        <v/>
      </c>
      <c r="T873" s="2"/>
    </row>
    <row r="874" spans="2:20">
      <c r="B874" s="18">
        <f t="shared" si="82"/>
        <v>0</v>
      </c>
      <c r="C874" s="44">
        <f t="shared" si="83"/>
        <v>0</v>
      </c>
      <c r="D874" s="6"/>
      <c r="E874" s="6"/>
      <c r="F874" s="6"/>
      <c r="G874" s="44">
        <f t="shared" si="84"/>
        <v>0</v>
      </c>
      <c r="H874" s="6"/>
      <c r="I874" s="6"/>
      <c r="J874" s="6"/>
      <c r="K874" s="44">
        <f t="shared" si="85"/>
        <v>0</v>
      </c>
      <c r="L874" s="6"/>
      <c r="M874" s="6"/>
      <c r="N874" s="6"/>
      <c r="O874" s="44">
        <f t="shared" si="86"/>
        <v>0</v>
      </c>
      <c r="P874" s="38"/>
      <c r="Q874" s="38"/>
      <c r="R874" s="38"/>
      <c r="S874" s="24" t="str">
        <f>IFERROR(INDEX(List!$D:$D,MATCH('Cash Flow_Rev'!$T874,List!$E:$E,0)),"")</f>
        <v/>
      </c>
      <c r="T874" s="2"/>
    </row>
    <row r="875" spans="2:20">
      <c r="B875" s="18">
        <f t="shared" si="82"/>
        <v>0</v>
      </c>
      <c r="C875" s="44">
        <f t="shared" si="83"/>
        <v>0</v>
      </c>
      <c r="D875" s="6"/>
      <c r="E875" s="6"/>
      <c r="F875" s="6"/>
      <c r="G875" s="44">
        <f t="shared" si="84"/>
        <v>0</v>
      </c>
      <c r="H875" s="6"/>
      <c r="I875" s="6"/>
      <c r="J875" s="6"/>
      <c r="K875" s="44">
        <f t="shared" si="85"/>
        <v>0</v>
      </c>
      <c r="L875" s="6"/>
      <c r="M875" s="6"/>
      <c r="N875" s="6"/>
      <c r="O875" s="44">
        <f t="shared" si="86"/>
        <v>0</v>
      </c>
      <c r="P875" s="38"/>
      <c r="Q875" s="38"/>
      <c r="R875" s="38"/>
      <c r="S875" s="24" t="str">
        <f>IFERROR(INDEX(List!$D:$D,MATCH('Cash Flow_Rev'!$T875,List!$E:$E,0)),"")</f>
        <v/>
      </c>
      <c r="T875" s="2"/>
    </row>
    <row r="876" spans="2:20">
      <c r="B876" s="18">
        <f t="shared" si="82"/>
        <v>0</v>
      </c>
      <c r="C876" s="44">
        <f t="shared" si="83"/>
        <v>0</v>
      </c>
      <c r="D876" s="6"/>
      <c r="E876" s="6"/>
      <c r="F876" s="6"/>
      <c r="G876" s="44">
        <f t="shared" si="84"/>
        <v>0</v>
      </c>
      <c r="H876" s="6"/>
      <c r="I876" s="6"/>
      <c r="J876" s="6"/>
      <c r="K876" s="44">
        <f t="shared" si="85"/>
        <v>0</v>
      </c>
      <c r="L876" s="6"/>
      <c r="M876" s="6"/>
      <c r="N876" s="6"/>
      <c r="O876" s="44">
        <f t="shared" si="86"/>
        <v>0</v>
      </c>
      <c r="P876" s="38"/>
      <c r="Q876" s="38"/>
      <c r="R876" s="38"/>
      <c r="S876" s="24" t="str">
        <f>IFERROR(INDEX(List!$D:$D,MATCH('Cash Flow_Rev'!$T876,List!$E:$E,0)),"")</f>
        <v/>
      </c>
      <c r="T876" s="2"/>
    </row>
    <row r="877" spans="2:20">
      <c r="B877" s="18">
        <f t="shared" si="82"/>
        <v>0</v>
      </c>
      <c r="C877" s="44">
        <f t="shared" si="83"/>
        <v>0</v>
      </c>
      <c r="D877" s="6"/>
      <c r="E877" s="6"/>
      <c r="F877" s="6"/>
      <c r="G877" s="44">
        <f t="shared" si="84"/>
        <v>0</v>
      </c>
      <c r="H877" s="6"/>
      <c r="I877" s="6"/>
      <c r="J877" s="6"/>
      <c r="K877" s="44">
        <f t="shared" si="85"/>
        <v>0</v>
      </c>
      <c r="L877" s="6"/>
      <c r="M877" s="6"/>
      <c r="N877" s="6"/>
      <c r="O877" s="44">
        <f t="shared" si="86"/>
        <v>0</v>
      </c>
      <c r="P877" s="38"/>
      <c r="Q877" s="38"/>
      <c r="R877" s="38"/>
      <c r="S877" s="24" t="str">
        <f>IFERROR(INDEX(List!$D:$D,MATCH('Cash Flow_Rev'!$T877,List!$E:$E,0)),"")</f>
        <v/>
      </c>
      <c r="T877" s="2"/>
    </row>
    <row r="878" spans="2:20">
      <c r="B878" s="18">
        <f t="shared" si="82"/>
        <v>0</v>
      </c>
      <c r="C878" s="44">
        <f t="shared" si="83"/>
        <v>0</v>
      </c>
      <c r="D878" s="6"/>
      <c r="E878" s="6"/>
      <c r="F878" s="6"/>
      <c r="G878" s="44">
        <f t="shared" si="84"/>
        <v>0</v>
      </c>
      <c r="H878" s="6"/>
      <c r="I878" s="6"/>
      <c r="J878" s="6"/>
      <c r="K878" s="44">
        <f t="shared" si="85"/>
        <v>0</v>
      </c>
      <c r="L878" s="6"/>
      <c r="M878" s="6"/>
      <c r="N878" s="6"/>
      <c r="O878" s="44">
        <f t="shared" si="86"/>
        <v>0</v>
      </c>
      <c r="P878" s="38"/>
      <c r="Q878" s="38"/>
      <c r="R878" s="38"/>
      <c r="S878" s="24" t="str">
        <f>IFERROR(INDEX(List!$D:$D,MATCH('Cash Flow_Rev'!$T878,List!$E:$E,0)),"")</f>
        <v/>
      </c>
      <c r="T878" s="2"/>
    </row>
    <row r="879" spans="2:20">
      <c r="B879" s="18">
        <f t="shared" si="82"/>
        <v>0</v>
      </c>
      <c r="C879" s="44">
        <f t="shared" si="83"/>
        <v>0</v>
      </c>
      <c r="D879" s="6"/>
      <c r="E879" s="6"/>
      <c r="F879" s="6"/>
      <c r="G879" s="44">
        <f t="shared" si="84"/>
        <v>0</v>
      </c>
      <c r="H879" s="6"/>
      <c r="I879" s="6"/>
      <c r="J879" s="6"/>
      <c r="K879" s="44">
        <f t="shared" si="85"/>
        <v>0</v>
      </c>
      <c r="L879" s="6"/>
      <c r="M879" s="6"/>
      <c r="N879" s="6"/>
      <c r="O879" s="44">
        <f t="shared" si="86"/>
        <v>0</v>
      </c>
      <c r="P879" s="38"/>
      <c r="Q879" s="38"/>
      <c r="R879" s="38"/>
      <c r="S879" s="24" t="str">
        <f>IFERROR(INDEX(List!$D:$D,MATCH('Cash Flow_Rev'!$T879,List!$E:$E,0)),"")</f>
        <v/>
      </c>
      <c r="T879" s="2"/>
    </row>
    <row r="880" spans="2:20">
      <c r="B880" s="18">
        <f t="shared" si="82"/>
        <v>0</v>
      </c>
      <c r="C880" s="44">
        <f t="shared" si="83"/>
        <v>0</v>
      </c>
      <c r="D880" s="6"/>
      <c r="E880" s="6"/>
      <c r="F880" s="6"/>
      <c r="G880" s="44">
        <f t="shared" si="84"/>
        <v>0</v>
      </c>
      <c r="H880" s="6"/>
      <c r="I880" s="6"/>
      <c r="J880" s="6"/>
      <c r="K880" s="44">
        <f t="shared" si="85"/>
        <v>0</v>
      </c>
      <c r="L880" s="6"/>
      <c r="M880" s="6"/>
      <c r="N880" s="6"/>
      <c r="O880" s="44">
        <f t="shared" si="86"/>
        <v>0</v>
      </c>
      <c r="P880" s="38"/>
      <c r="Q880" s="38"/>
      <c r="R880" s="38"/>
      <c r="S880" s="24" t="str">
        <f>IFERROR(INDEX(List!$D:$D,MATCH('Cash Flow_Rev'!$T880,List!$E:$E,0)),"")</f>
        <v/>
      </c>
      <c r="T880" s="2"/>
    </row>
    <row r="881" spans="2:20">
      <c r="B881" s="18">
        <f t="shared" si="82"/>
        <v>0</v>
      </c>
      <c r="C881" s="44">
        <f t="shared" si="83"/>
        <v>0</v>
      </c>
      <c r="D881" s="6"/>
      <c r="E881" s="6"/>
      <c r="F881" s="6"/>
      <c r="G881" s="44">
        <f t="shared" si="84"/>
        <v>0</v>
      </c>
      <c r="H881" s="6"/>
      <c r="I881" s="6"/>
      <c r="J881" s="6"/>
      <c r="K881" s="44">
        <f t="shared" si="85"/>
        <v>0</v>
      </c>
      <c r="L881" s="6"/>
      <c r="M881" s="6"/>
      <c r="N881" s="6"/>
      <c r="O881" s="44">
        <f t="shared" si="86"/>
        <v>0</v>
      </c>
      <c r="P881" s="38"/>
      <c r="Q881" s="38"/>
      <c r="R881" s="38"/>
      <c r="S881" s="24" t="str">
        <f>IFERROR(INDEX(List!$D:$D,MATCH('Cash Flow_Rev'!$T881,List!$E:$E,0)),"")</f>
        <v/>
      </c>
      <c r="T881" s="2"/>
    </row>
    <row r="882" spans="2:20">
      <c r="B882" s="18">
        <f t="shared" si="82"/>
        <v>0</v>
      </c>
      <c r="C882" s="44">
        <f t="shared" si="83"/>
        <v>0</v>
      </c>
      <c r="D882" s="6"/>
      <c r="E882" s="6"/>
      <c r="F882" s="6"/>
      <c r="G882" s="44">
        <f t="shared" si="84"/>
        <v>0</v>
      </c>
      <c r="H882" s="6"/>
      <c r="I882" s="6"/>
      <c r="J882" s="6"/>
      <c r="K882" s="44">
        <f t="shared" si="85"/>
        <v>0</v>
      </c>
      <c r="L882" s="6"/>
      <c r="M882" s="6"/>
      <c r="N882" s="6"/>
      <c r="O882" s="44">
        <f t="shared" si="86"/>
        <v>0</v>
      </c>
      <c r="P882" s="38"/>
      <c r="Q882" s="38"/>
      <c r="R882" s="38"/>
      <c r="S882" s="24" t="str">
        <f>IFERROR(INDEX(List!$D:$D,MATCH('Cash Flow_Rev'!$T882,List!$E:$E,0)),"")</f>
        <v/>
      </c>
      <c r="T882" s="2"/>
    </row>
    <row r="883" spans="2:20">
      <c r="B883" s="18">
        <f t="shared" si="82"/>
        <v>0</v>
      </c>
      <c r="C883" s="44">
        <f t="shared" si="83"/>
        <v>0</v>
      </c>
      <c r="D883" s="6"/>
      <c r="E883" s="6"/>
      <c r="F883" s="6"/>
      <c r="G883" s="44">
        <f t="shared" si="84"/>
        <v>0</v>
      </c>
      <c r="H883" s="6"/>
      <c r="I883" s="6"/>
      <c r="J883" s="6"/>
      <c r="K883" s="44">
        <f t="shared" si="85"/>
        <v>0</v>
      </c>
      <c r="L883" s="6"/>
      <c r="M883" s="6"/>
      <c r="N883" s="6"/>
      <c r="O883" s="44">
        <f t="shared" si="86"/>
        <v>0</v>
      </c>
      <c r="P883" s="38"/>
      <c r="Q883" s="38"/>
      <c r="R883" s="38"/>
      <c r="S883" s="24" t="str">
        <f>IFERROR(INDEX(List!$D:$D,MATCH('Cash Flow_Rev'!$T883,List!$E:$E,0)),"")</f>
        <v/>
      </c>
      <c r="T883" s="2"/>
    </row>
    <row r="884" spans="2:20">
      <c r="B884" s="18">
        <f t="shared" si="82"/>
        <v>0</v>
      </c>
      <c r="C884" s="44">
        <f t="shared" si="83"/>
        <v>0</v>
      </c>
      <c r="D884" s="6"/>
      <c r="E884" s="6"/>
      <c r="F884" s="6"/>
      <c r="G884" s="44">
        <f t="shared" si="84"/>
        <v>0</v>
      </c>
      <c r="H884" s="6"/>
      <c r="I884" s="6"/>
      <c r="J884" s="6"/>
      <c r="K884" s="44">
        <f t="shared" si="85"/>
        <v>0</v>
      </c>
      <c r="L884" s="6"/>
      <c r="M884" s="6"/>
      <c r="N884" s="6"/>
      <c r="O884" s="44">
        <f t="shared" si="86"/>
        <v>0</v>
      </c>
      <c r="P884" s="38"/>
      <c r="Q884" s="38"/>
      <c r="R884" s="38"/>
      <c r="S884" s="24" t="str">
        <f>IFERROR(INDEX(List!$D:$D,MATCH('Cash Flow_Rev'!$T884,List!$E:$E,0)),"")</f>
        <v/>
      </c>
      <c r="T884" s="2"/>
    </row>
    <row r="885" spans="2:20">
      <c r="B885" s="18">
        <f t="shared" si="82"/>
        <v>0</v>
      </c>
      <c r="C885" s="44">
        <f t="shared" si="83"/>
        <v>0</v>
      </c>
      <c r="D885" s="6"/>
      <c r="E885" s="6"/>
      <c r="F885" s="6"/>
      <c r="G885" s="44">
        <f t="shared" si="84"/>
        <v>0</v>
      </c>
      <c r="H885" s="6"/>
      <c r="I885" s="6"/>
      <c r="J885" s="6"/>
      <c r="K885" s="44">
        <f t="shared" si="85"/>
        <v>0</v>
      </c>
      <c r="L885" s="6"/>
      <c r="M885" s="6"/>
      <c r="N885" s="6"/>
      <c r="O885" s="44">
        <f t="shared" si="86"/>
        <v>0</v>
      </c>
      <c r="P885" s="38"/>
      <c r="Q885" s="38"/>
      <c r="R885" s="38"/>
      <c r="S885" s="24" t="str">
        <f>IFERROR(INDEX(List!$D:$D,MATCH('Cash Flow_Rev'!$T885,List!$E:$E,0)),"")</f>
        <v/>
      </c>
      <c r="T885" s="2"/>
    </row>
    <row r="886" spans="2:20">
      <c r="B886" s="18">
        <f t="shared" si="82"/>
        <v>0</v>
      </c>
      <c r="C886" s="44">
        <f t="shared" si="83"/>
        <v>0</v>
      </c>
      <c r="D886" s="6"/>
      <c r="E886" s="6"/>
      <c r="F886" s="6"/>
      <c r="G886" s="44">
        <f t="shared" si="84"/>
        <v>0</v>
      </c>
      <c r="H886" s="6"/>
      <c r="I886" s="6"/>
      <c r="J886" s="6"/>
      <c r="K886" s="44">
        <f t="shared" si="85"/>
        <v>0</v>
      </c>
      <c r="L886" s="6"/>
      <c r="M886" s="6"/>
      <c r="N886" s="6"/>
      <c r="O886" s="44">
        <f t="shared" si="86"/>
        <v>0</v>
      </c>
      <c r="P886" s="38"/>
      <c r="Q886" s="38"/>
      <c r="R886" s="38"/>
      <c r="S886" s="24" t="str">
        <f>IFERROR(INDEX(List!$D:$D,MATCH('Cash Flow_Rev'!$T886,List!$E:$E,0)),"")</f>
        <v/>
      </c>
      <c r="T886" s="2"/>
    </row>
    <row r="887" spans="2:20">
      <c r="B887" s="18">
        <f t="shared" si="82"/>
        <v>0</v>
      </c>
      <c r="C887" s="44">
        <f t="shared" si="83"/>
        <v>0</v>
      </c>
      <c r="D887" s="6"/>
      <c r="E887" s="6"/>
      <c r="F887" s="6"/>
      <c r="G887" s="44">
        <f t="shared" si="84"/>
        <v>0</v>
      </c>
      <c r="H887" s="6"/>
      <c r="I887" s="6"/>
      <c r="J887" s="6"/>
      <c r="K887" s="44">
        <f t="shared" si="85"/>
        <v>0</v>
      </c>
      <c r="L887" s="6"/>
      <c r="M887" s="6"/>
      <c r="N887" s="6"/>
      <c r="O887" s="44">
        <f t="shared" si="86"/>
        <v>0</v>
      </c>
      <c r="P887" s="38"/>
      <c r="Q887" s="38"/>
      <c r="R887" s="38"/>
      <c r="S887" s="24" t="str">
        <f>IFERROR(INDEX(List!$D:$D,MATCH('Cash Flow_Rev'!$T887,List!$E:$E,0)),"")</f>
        <v/>
      </c>
      <c r="T887" s="2"/>
    </row>
    <row r="888" spans="2:20">
      <c r="B888" s="18">
        <f t="shared" si="82"/>
        <v>0</v>
      </c>
      <c r="C888" s="44">
        <f t="shared" si="83"/>
        <v>0</v>
      </c>
      <c r="D888" s="6"/>
      <c r="E888" s="6"/>
      <c r="F888" s="6"/>
      <c r="G888" s="44">
        <f t="shared" si="84"/>
        <v>0</v>
      </c>
      <c r="H888" s="6"/>
      <c r="I888" s="6"/>
      <c r="J888" s="6"/>
      <c r="K888" s="44">
        <f t="shared" si="85"/>
        <v>0</v>
      </c>
      <c r="L888" s="6"/>
      <c r="M888" s="6"/>
      <c r="N888" s="6"/>
      <c r="O888" s="44">
        <f t="shared" si="86"/>
        <v>0</v>
      </c>
      <c r="P888" s="38"/>
      <c r="Q888" s="38"/>
      <c r="R888" s="38"/>
      <c r="S888" s="24" t="str">
        <f>IFERROR(INDEX(List!$D:$D,MATCH('Cash Flow_Rev'!$T888,List!$E:$E,0)),"")</f>
        <v/>
      </c>
      <c r="T888" s="2"/>
    </row>
    <row r="889" spans="2:20">
      <c r="B889" s="18">
        <f t="shared" si="82"/>
        <v>0</v>
      </c>
      <c r="C889" s="44">
        <f t="shared" si="83"/>
        <v>0</v>
      </c>
      <c r="D889" s="6"/>
      <c r="E889" s="6"/>
      <c r="F889" s="6"/>
      <c r="G889" s="44">
        <f t="shared" si="84"/>
        <v>0</v>
      </c>
      <c r="H889" s="6"/>
      <c r="I889" s="6"/>
      <c r="J889" s="6"/>
      <c r="K889" s="44">
        <f t="shared" si="85"/>
        <v>0</v>
      </c>
      <c r="L889" s="6"/>
      <c r="M889" s="6"/>
      <c r="N889" s="6"/>
      <c r="O889" s="44">
        <f t="shared" si="86"/>
        <v>0</v>
      </c>
      <c r="P889" s="38"/>
      <c r="Q889" s="38"/>
      <c r="R889" s="38"/>
      <c r="S889" s="24" t="str">
        <f>IFERROR(INDEX(List!$D:$D,MATCH('Cash Flow_Rev'!$T889,List!$E:$E,0)),"")</f>
        <v/>
      </c>
      <c r="T889" s="2"/>
    </row>
    <row r="890" spans="2:20">
      <c r="B890" s="18">
        <f t="shared" si="82"/>
        <v>0</v>
      </c>
      <c r="C890" s="44">
        <f t="shared" si="83"/>
        <v>0</v>
      </c>
      <c r="D890" s="6"/>
      <c r="E890" s="6"/>
      <c r="F890" s="6"/>
      <c r="G890" s="44">
        <f t="shared" si="84"/>
        <v>0</v>
      </c>
      <c r="H890" s="6"/>
      <c r="I890" s="6"/>
      <c r="J890" s="6"/>
      <c r="K890" s="44">
        <f t="shared" si="85"/>
        <v>0</v>
      </c>
      <c r="L890" s="6"/>
      <c r="M890" s="6"/>
      <c r="N890" s="6"/>
      <c r="O890" s="44">
        <f t="shared" si="86"/>
        <v>0</v>
      </c>
      <c r="P890" s="38"/>
      <c r="Q890" s="38"/>
      <c r="R890" s="38"/>
      <c r="S890" s="24" t="str">
        <f>IFERROR(INDEX(List!$D:$D,MATCH('Cash Flow_Rev'!$T890,List!$E:$E,0)),"")</f>
        <v/>
      </c>
      <c r="T890" s="2"/>
    </row>
    <row r="891" spans="2:20">
      <c r="B891" s="18">
        <f t="shared" si="82"/>
        <v>0</v>
      </c>
      <c r="C891" s="44">
        <f t="shared" si="83"/>
        <v>0</v>
      </c>
      <c r="D891" s="6"/>
      <c r="E891" s="6"/>
      <c r="F891" s="6"/>
      <c r="G891" s="44">
        <f t="shared" si="84"/>
        <v>0</v>
      </c>
      <c r="H891" s="6"/>
      <c r="I891" s="6"/>
      <c r="J891" s="6"/>
      <c r="K891" s="44">
        <f t="shared" si="85"/>
        <v>0</v>
      </c>
      <c r="L891" s="6"/>
      <c r="M891" s="6"/>
      <c r="N891" s="6"/>
      <c r="O891" s="44">
        <f t="shared" si="86"/>
        <v>0</v>
      </c>
      <c r="P891" s="38"/>
      <c r="Q891" s="38"/>
      <c r="R891" s="38"/>
      <c r="S891" s="24" t="str">
        <f>IFERROR(INDEX(List!$D:$D,MATCH('Cash Flow_Rev'!$T891,List!$E:$E,0)),"")</f>
        <v/>
      </c>
      <c r="T891" s="2"/>
    </row>
    <row r="892" spans="2:20">
      <c r="B892" s="18">
        <f t="shared" si="82"/>
        <v>0</v>
      </c>
      <c r="C892" s="44">
        <f t="shared" si="83"/>
        <v>0</v>
      </c>
      <c r="D892" s="6"/>
      <c r="E892" s="6"/>
      <c r="F892" s="6"/>
      <c r="G892" s="44">
        <f t="shared" si="84"/>
        <v>0</v>
      </c>
      <c r="H892" s="6"/>
      <c r="I892" s="6"/>
      <c r="J892" s="6"/>
      <c r="K892" s="44">
        <f t="shared" si="85"/>
        <v>0</v>
      </c>
      <c r="L892" s="6"/>
      <c r="M892" s="6"/>
      <c r="N892" s="6"/>
      <c r="O892" s="44">
        <f t="shared" si="86"/>
        <v>0</v>
      </c>
      <c r="P892" s="38"/>
      <c r="Q892" s="38"/>
      <c r="R892" s="38"/>
      <c r="S892" s="24" t="str">
        <f>IFERROR(INDEX(List!$D:$D,MATCH('Cash Flow_Rev'!$T892,List!$E:$E,0)),"")</f>
        <v/>
      </c>
      <c r="T892" s="2"/>
    </row>
    <row r="893" spans="2:20">
      <c r="B893" s="18">
        <f t="shared" si="82"/>
        <v>0</v>
      </c>
      <c r="C893" s="44">
        <f t="shared" si="83"/>
        <v>0</v>
      </c>
      <c r="D893" s="6"/>
      <c r="E893" s="6"/>
      <c r="F893" s="6"/>
      <c r="G893" s="44">
        <f t="shared" si="84"/>
        <v>0</v>
      </c>
      <c r="H893" s="6"/>
      <c r="I893" s="6"/>
      <c r="J893" s="6"/>
      <c r="K893" s="44">
        <f t="shared" si="85"/>
        <v>0</v>
      </c>
      <c r="L893" s="6"/>
      <c r="M893" s="6"/>
      <c r="N893" s="6"/>
      <c r="O893" s="44">
        <f t="shared" si="86"/>
        <v>0</v>
      </c>
      <c r="P893" s="38"/>
      <c r="Q893" s="38"/>
      <c r="R893" s="38"/>
      <c r="S893" s="24" t="str">
        <f>IFERROR(INDEX(List!$D:$D,MATCH('Cash Flow_Rev'!$T893,List!$E:$E,0)),"")</f>
        <v/>
      </c>
      <c r="T893" s="2"/>
    </row>
    <row r="894" spans="2:20">
      <c r="B894" s="18">
        <f t="shared" si="82"/>
        <v>0</v>
      </c>
      <c r="C894" s="44">
        <f t="shared" si="83"/>
        <v>0</v>
      </c>
      <c r="D894" s="6"/>
      <c r="E894" s="6"/>
      <c r="F894" s="6"/>
      <c r="G894" s="44">
        <f t="shared" si="84"/>
        <v>0</v>
      </c>
      <c r="H894" s="6"/>
      <c r="I894" s="6"/>
      <c r="J894" s="6"/>
      <c r="K894" s="44">
        <f t="shared" si="85"/>
        <v>0</v>
      </c>
      <c r="L894" s="6"/>
      <c r="M894" s="6"/>
      <c r="N894" s="6"/>
      <c r="O894" s="44">
        <f t="shared" si="86"/>
        <v>0</v>
      </c>
      <c r="P894" s="38"/>
      <c r="Q894" s="38"/>
      <c r="R894" s="38"/>
      <c r="S894" s="24" t="str">
        <f>IFERROR(INDEX(List!$D:$D,MATCH('Cash Flow_Rev'!$T894,List!$E:$E,0)),"")</f>
        <v/>
      </c>
      <c r="T894" s="2"/>
    </row>
    <row r="895" spans="2:20">
      <c r="B895" s="18">
        <f t="shared" si="82"/>
        <v>0</v>
      </c>
      <c r="C895" s="44">
        <f t="shared" si="83"/>
        <v>0</v>
      </c>
      <c r="D895" s="6"/>
      <c r="E895" s="6"/>
      <c r="F895" s="6"/>
      <c r="G895" s="44">
        <f t="shared" si="84"/>
        <v>0</v>
      </c>
      <c r="H895" s="6"/>
      <c r="I895" s="6"/>
      <c r="J895" s="6"/>
      <c r="K895" s="44">
        <f t="shared" si="85"/>
        <v>0</v>
      </c>
      <c r="L895" s="6"/>
      <c r="M895" s="6"/>
      <c r="N895" s="6"/>
      <c r="O895" s="44">
        <f t="shared" si="86"/>
        <v>0</v>
      </c>
      <c r="P895" s="38"/>
      <c r="Q895" s="38"/>
      <c r="R895" s="38"/>
      <c r="S895" s="24" t="str">
        <f>IFERROR(INDEX(List!$D:$D,MATCH('Cash Flow_Rev'!$T895,List!$E:$E,0)),"")</f>
        <v/>
      </c>
      <c r="T895" s="2"/>
    </row>
    <row r="896" spans="2:20">
      <c r="B896" s="18">
        <f t="shared" si="82"/>
        <v>0</v>
      </c>
      <c r="C896" s="44">
        <f t="shared" si="83"/>
        <v>0</v>
      </c>
      <c r="D896" s="6"/>
      <c r="E896" s="6"/>
      <c r="F896" s="6"/>
      <c r="G896" s="44">
        <f t="shared" si="84"/>
        <v>0</v>
      </c>
      <c r="H896" s="6"/>
      <c r="I896" s="6"/>
      <c r="J896" s="6"/>
      <c r="K896" s="44">
        <f t="shared" si="85"/>
        <v>0</v>
      </c>
      <c r="L896" s="6"/>
      <c r="M896" s="6"/>
      <c r="N896" s="6"/>
      <c r="O896" s="44">
        <f t="shared" si="86"/>
        <v>0</v>
      </c>
      <c r="P896" s="38"/>
      <c r="Q896" s="38"/>
      <c r="R896" s="38"/>
      <c r="S896" s="24" t="str">
        <f>IFERROR(INDEX(List!$D:$D,MATCH('Cash Flow_Rev'!$T896,List!$E:$E,0)),"")</f>
        <v/>
      </c>
      <c r="T896" s="2"/>
    </row>
    <row r="897" spans="2:20">
      <c r="B897" s="18">
        <f t="shared" si="82"/>
        <v>0</v>
      </c>
      <c r="C897" s="44">
        <f t="shared" si="83"/>
        <v>0</v>
      </c>
      <c r="D897" s="6"/>
      <c r="E897" s="6"/>
      <c r="F897" s="6"/>
      <c r="G897" s="44">
        <f t="shared" si="84"/>
        <v>0</v>
      </c>
      <c r="H897" s="6"/>
      <c r="I897" s="6"/>
      <c r="J897" s="6"/>
      <c r="K897" s="44">
        <f t="shared" si="85"/>
        <v>0</v>
      </c>
      <c r="L897" s="6"/>
      <c r="M897" s="6"/>
      <c r="N897" s="6"/>
      <c r="O897" s="44">
        <f t="shared" si="86"/>
        <v>0</v>
      </c>
      <c r="P897" s="38"/>
      <c r="Q897" s="38"/>
      <c r="R897" s="38"/>
      <c r="S897" s="24" t="str">
        <f>IFERROR(INDEX(List!$D:$D,MATCH('Cash Flow_Rev'!$T897,List!$E:$E,0)),"")</f>
        <v/>
      </c>
      <c r="T897" s="2"/>
    </row>
    <row r="898" spans="2:20">
      <c r="B898" s="18">
        <f t="shared" si="82"/>
        <v>0</v>
      </c>
      <c r="C898" s="44">
        <f t="shared" si="83"/>
        <v>0</v>
      </c>
      <c r="D898" s="6"/>
      <c r="E898" s="6"/>
      <c r="F898" s="6"/>
      <c r="G898" s="44">
        <f t="shared" si="84"/>
        <v>0</v>
      </c>
      <c r="H898" s="6"/>
      <c r="I898" s="6"/>
      <c r="J898" s="6"/>
      <c r="K898" s="44">
        <f t="shared" si="85"/>
        <v>0</v>
      </c>
      <c r="L898" s="6"/>
      <c r="M898" s="6"/>
      <c r="N898" s="6"/>
      <c r="O898" s="44">
        <f t="shared" si="86"/>
        <v>0</v>
      </c>
      <c r="P898" s="38"/>
      <c r="Q898" s="38"/>
      <c r="R898" s="38"/>
      <c r="S898" s="24" t="str">
        <f>IFERROR(INDEX(List!$D:$D,MATCH('Cash Flow_Rev'!$T898,List!$E:$E,0)),"")</f>
        <v/>
      </c>
      <c r="T898" s="2"/>
    </row>
    <row r="899" spans="2:20">
      <c r="B899" s="18">
        <f t="shared" si="82"/>
        <v>0</v>
      </c>
      <c r="C899" s="44">
        <f t="shared" si="83"/>
        <v>0</v>
      </c>
      <c r="D899" s="6"/>
      <c r="E899" s="6"/>
      <c r="F899" s="6"/>
      <c r="G899" s="44">
        <f t="shared" si="84"/>
        <v>0</v>
      </c>
      <c r="H899" s="6"/>
      <c r="I899" s="6"/>
      <c r="J899" s="6"/>
      <c r="K899" s="44">
        <f t="shared" si="85"/>
        <v>0</v>
      </c>
      <c r="L899" s="6"/>
      <c r="M899" s="6"/>
      <c r="N899" s="6"/>
      <c r="O899" s="44">
        <f t="shared" si="86"/>
        <v>0</v>
      </c>
      <c r="P899" s="38"/>
      <c r="Q899" s="38"/>
      <c r="R899" s="38"/>
      <c r="S899" s="24" t="str">
        <f>IFERROR(INDEX(List!$D:$D,MATCH('Cash Flow_Rev'!$T899,List!$E:$E,0)),"")</f>
        <v/>
      </c>
      <c r="T899" s="2"/>
    </row>
    <row r="900" spans="2:20">
      <c r="B900" s="18">
        <f t="shared" si="82"/>
        <v>0</v>
      </c>
      <c r="C900" s="44">
        <f t="shared" si="83"/>
        <v>0</v>
      </c>
      <c r="D900" s="6"/>
      <c r="E900" s="6"/>
      <c r="F900" s="6"/>
      <c r="G900" s="44">
        <f t="shared" si="84"/>
        <v>0</v>
      </c>
      <c r="H900" s="6"/>
      <c r="I900" s="6"/>
      <c r="J900" s="6"/>
      <c r="K900" s="44">
        <f t="shared" si="85"/>
        <v>0</v>
      </c>
      <c r="L900" s="6"/>
      <c r="M900" s="6"/>
      <c r="N900" s="6"/>
      <c r="O900" s="44">
        <f t="shared" si="86"/>
        <v>0</v>
      </c>
      <c r="P900" s="38"/>
      <c r="Q900" s="38"/>
      <c r="R900" s="38"/>
      <c r="S900" s="24" t="str">
        <f>IFERROR(INDEX(List!$D:$D,MATCH('Cash Flow_Rev'!$T900,List!$E:$E,0)),"")</f>
        <v/>
      </c>
      <c r="T900" s="2"/>
    </row>
    <row r="901" spans="2:20">
      <c r="B901" s="18">
        <f t="shared" si="82"/>
        <v>0</v>
      </c>
      <c r="C901" s="44">
        <f t="shared" si="83"/>
        <v>0</v>
      </c>
      <c r="D901" s="6"/>
      <c r="E901" s="6"/>
      <c r="F901" s="6"/>
      <c r="G901" s="44">
        <f t="shared" si="84"/>
        <v>0</v>
      </c>
      <c r="H901" s="6"/>
      <c r="I901" s="6"/>
      <c r="J901" s="6"/>
      <c r="K901" s="44">
        <f t="shared" si="85"/>
        <v>0</v>
      </c>
      <c r="L901" s="6"/>
      <c r="M901" s="6"/>
      <c r="N901" s="6"/>
      <c r="O901" s="44">
        <f t="shared" si="86"/>
        <v>0</v>
      </c>
      <c r="P901" s="38"/>
      <c r="Q901" s="38"/>
      <c r="R901" s="38"/>
      <c r="S901" s="24" t="str">
        <f>IFERROR(INDEX(List!$D:$D,MATCH('Cash Flow_Rev'!$T901,List!$E:$E,0)),"")</f>
        <v/>
      </c>
      <c r="T901" s="2"/>
    </row>
    <row r="902" spans="2:20">
      <c r="B902" s="18">
        <f t="shared" si="82"/>
        <v>0</v>
      </c>
      <c r="C902" s="44">
        <f t="shared" si="83"/>
        <v>0</v>
      </c>
      <c r="D902" s="6"/>
      <c r="E902" s="6"/>
      <c r="F902" s="6"/>
      <c r="G902" s="44">
        <f t="shared" si="84"/>
        <v>0</v>
      </c>
      <c r="H902" s="6"/>
      <c r="I902" s="6"/>
      <c r="J902" s="6"/>
      <c r="K902" s="44">
        <f t="shared" si="85"/>
        <v>0</v>
      </c>
      <c r="L902" s="6"/>
      <c r="M902" s="6"/>
      <c r="N902" s="6"/>
      <c r="O902" s="44">
        <f t="shared" si="86"/>
        <v>0</v>
      </c>
      <c r="P902" s="38"/>
      <c r="Q902" s="38"/>
      <c r="R902" s="38"/>
      <c r="S902" s="24" t="str">
        <f>IFERROR(INDEX(List!$D:$D,MATCH('Cash Flow_Rev'!$T902,List!$E:$E,0)),"")</f>
        <v/>
      </c>
      <c r="T902" s="2"/>
    </row>
    <row r="903" spans="2:20">
      <c r="B903" s="18">
        <f t="shared" ref="B903:B966" si="87">O903+K903+G903+C903</f>
        <v>0</v>
      </c>
      <c r="C903" s="44">
        <f t="shared" ref="C903:C966" si="88">SUM(D903:F903)</f>
        <v>0</v>
      </c>
      <c r="D903" s="6"/>
      <c r="E903" s="6"/>
      <c r="F903" s="6"/>
      <c r="G903" s="44">
        <f t="shared" ref="G903:G966" si="89">SUM(H903:J903)</f>
        <v>0</v>
      </c>
      <c r="H903" s="6"/>
      <c r="I903" s="6"/>
      <c r="J903" s="6"/>
      <c r="K903" s="44">
        <f t="shared" ref="K903:K966" si="90">SUM(L903:N903)</f>
        <v>0</v>
      </c>
      <c r="L903" s="6"/>
      <c r="M903" s="6"/>
      <c r="N903" s="6"/>
      <c r="O903" s="44">
        <f t="shared" ref="O903:O966" si="91">SUM(P903:R903)</f>
        <v>0</v>
      </c>
      <c r="P903" s="38"/>
      <c r="Q903" s="38"/>
      <c r="R903" s="38"/>
      <c r="S903" s="24" t="str">
        <f>IFERROR(INDEX(List!$D:$D,MATCH('Cash Flow_Rev'!$T903,List!$E:$E,0)),"")</f>
        <v/>
      </c>
      <c r="T903" s="2"/>
    </row>
    <row r="904" spans="2:20">
      <c r="B904" s="18">
        <f t="shared" si="87"/>
        <v>0</v>
      </c>
      <c r="C904" s="44">
        <f t="shared" si="88"/>
        <v>0</v>
      </c>
      <c r="D904" s="6"/>
      <c r="E904" s="6"/>
      <c r="F904" s="6"/>
      <c r="G904" s="44">
        <f t="shared" si="89"/>
        <v>0</v>
      </c>
      <c r="H904" s="6"/>
      <c r="I904" s="6"/>
      <c r="J904" s="6"/>
      <c r="K904" s="44">
        <f t="shared" si="90"/>
        <v>0</v>
      </c>
      <c r="L904" s="6"/>
      <c r="M904" s="6"/>
      <c r="N904" s="6"/>
      <c r="O904" s="44">
        <f t="shared" si="91"/>
        <v>0</v>
      </c>
      <c r="P904" s="38"/>
      <c r="Q904" s="38"/>
      <c r="R904" s="38"/>
      <c r="S904" s="24" t="str">
        <f>IFERROR(INDEX(List!$D:$D,MATCH('Cash Flow_Rev'!$T904,List!$E:$E,0)),"")</f>
        <v/>
      </c>
      <c r="T904" s="2"/>
    </row>
    <row r="905" spans="2:20">
      <c r="B905" s="18">
        <f t="shared" si="87"/>
        <v>0</v>
      </c>
      <c r="C905" s="44">
        <f t="shared" si="88"/>
        <v>0</v>
      </c>
      <c r="D905" s="6"/>
      <c r="E905" s="6"/>
      <c r="F905" s="6"/>
      <c r="G905" s="44">
        <f t="shared" si="89"/>
        <v>0</v>
      </c>
      <c r="H905" s="6"/>
      <c r="I905" s="6"/>
      <c r="J905" s="6"/>
      <c r="K905" s="44">
        <f t="shared" si="90"/>
        <v>0</v>
      </c>
      <c r="L905" s="6"/>
      <c r="M905" s="6"/>
      <c r="N905" s="6"/>
      <c r="O905" s="44">
        <f t="shared" si="91"/>
        <v>0</v>
      </c>
      <c r="P905" s="38"/>
      <c r="Q905" s="38"/>
      <c r="R905" s="38"/>
      <c r="S905" s="24" t="str">
        <f>IFERROR(INDEX(List!$D:$D,MATCH('Cash Flow_Rev'!$T905,List!$E:$E,0)),"")</f>
        <v/>
      </c>
      <c r="T905" s="2"/>
    </row>
    <row r="906" spans="2:20">
      <c r="B906" s="18">
        <f t="shared" si="87"/>
        <v>0</v>
      </c>
      <c r="C906" s="44">
        <f t="shared" si="88"/>
        <v>0</v>
      </c>
      <c r="D906" s="6"/>
      <c r="E906" s="6"/>
      <c r="F906" s="6"/>
      <c r="G906" s="44">
        <f t="shared" si="89"/>
        <v>0</v>
      </c>
      <c r="H906" s="6"/>
      <c r="I906" s="6"/>
      <c r="J906" s="6"/>
      <c r="K906" s="44">
        <f t="shared" si="90"/>
        <v>0</v>
      </c>
      <c r="L906" s="6"/>
      <c r="M906" s="6"/>
      <c r="N906" s="6"/>
      <c r="O906" s="44">
        <f t="shared" si="91"/>
        <v>0</v>
      </c>
      <c r="P906" s="38"/>
      <c r="Q906" s="38"/>
      <c r="R906" s="38"/>
      <c r="S906" s="24" t="str">
        <f>IFERROR(INDEX(List!$D:$D,MATCH('Cash Flow_Rev'!$T906,List!$E:$E,0)),"")</f>
        <v/>
      </c>
      <c r="T906" s="2"/>
    </row>
    <row r="907" spans="2:20">
      <c r="B907" s="18">
        <f t="shared" si="87"/>
        <v>0</v>
      </c>
      <c r="C907" s="44">
        <f t="shared" si="88"/>
        <v>0</v>
      </c>
      <c r="D907" s="6"/>
      <c r="E907" s="6"/>
      <c r="F907" s="6"/>
      <c r="G907" s="44">
        <f t="shared" si="89"/>
        <v>0</v>
      </c>
      <c r="H907" s="6"/>
      <c r="I907" s="6"/>
      <c r="J907" s="6"/>
      <c r="K907" s="44">
        <f t="shared" si="90"/>
        <v>0</v>
      </c>
      <c r="L907" s="6"/>
      <c r="M907" s="6"/>
      <c r="N907" s="6"/>
      <c r="O907" s="44">
        <f t="shared" si="91"/>
        <v>0</v>
      </c>
      <c r="P907" s="38"/>
      <c r="Q907" s="38"/>
      <c r="R907" s="38"/>
      <c r="S907" s="24" t="str">
        <f>IFERROR(INDEX(List!$D:$D,MATCH('Cash Flow_Rev'!$T907,List!$E:$E,0)),"")</f>
        <v/>
      </c>
      <c r="T907" s="2"/>
    </row>
    <row r="908" spans="2:20">
      <c r="B908" s="18">
        <f t="shared" si="87"/>
        <v>0</v>
      </c>
      <c r="C908" s="44">
        <f t="shared" si="88"/>
        <v>0</v>
      </c>
      <c r="D908" s="6"/>
      <c r="E908" s="6"/>
      <c r="F908" s="6"/>
      <c r="G908" s="44">
        <f t="shared" si="89"/>
        <v>0</v>
      </c>
      <c r="H908" s="6"/>
      <c r="I908" s="6"/>
      <c r="J908" s="6"/>
      <c r="K908" s="44">
        <f t="shared" si="90"/>
        <v>0</v>
      </c>
      <c r="L908" s="6"/>
      <c r="M908" s="6"/>
      <c r="N908" s="6"/>
      <c r="O908" s="44">
        <f t="shared" si="91"/>
        <v>0</v>
      </c>
      <c r="P908" s="38"/>
      <c r="Q908" s="38"/>
      <c r="R908" s="38"/>
      <c r="S908" s="24" t="str">
        <f>IFERROR(INDEX(List!$D:$D,MATCH('Cash Flow_Rev'!$T908,List!$E:$E,0)),"")</f>
        <v/>
      </c>
      <c r="T908" s="2"/>
    </row>
    <row r="909" spans="2:20">
      <c r="B909" s="18">
        <f t="shared" si="87"/>
        <v>0</v>
      </c>
      <c r="C909" s="44">
        <f t="shared" si="88"/>
        <v>0</v>
      </c>
      <c r="D909" s="6"/>
      <c r="E909" s="6"/>
      <c r="F909" s="6"/>
      <c r="G909" s="44">
        <f t="shared" si="89"/>
        <v>0</v>
      </c>
      <c r="H909" s="6"/>
      <c r="I909" s="6"/>
      <c r="J909" s="6"/>
      <c r="K909" s="44">
        <f t="shared" si="90"/>
        <v>0</v>
      </c>
      <c r="L909" s="6"/>
      <c r="M909" s="6"/>
      <c r="N909" s="6"/>
      <c r="O909" s="44">
        <f t="shared" si="91"/>
        <v>0</v>
      </c>
      <c r="P909" s="38"/>
      <c r="Q909" s="38"/>
      <c r="R909" s="38"/>
      <c r="S909" s="24" t="str">
        <f>IFERROR(INDEX(List!$D:$D,MATCH('Cash Flow_Rev'!$T909,List!$E:$E,0)),"")</f>
        <v/>
      </c>
      <c r="T909" s="2"/>
    </row>
    <row r="910" spans="2:20">
      <c r="B910" s="18">
        <f t="shared" si="87"/>
        <v>0</v>
      </c>
      <c r="C910" s="44">
        <f t="shared" si="88"/>
        <v>0</v>
      </c>
      <c r="D910" s="6"/>
      <c r="E910" s="6"/>
      <c r="F910" s="6"/>
      <c r="G910" s="44">
        <f t="shared" si="89"/>
        <v>0</v>
      </c>
      <c r="H910" s="6"/>
      <c r="I910" s="6"/>
      <c r="J910" s="6"/>
      <c r="K910" s="44">
        <f t="shared" si="90"/>
        <v>0</v>
      </c>
      <c r="L910" s="6"/>
      <c r="M910" s="6"/>
      <c r="N910" s="6"/>
      <c r="O910" s="44">
        <f t="shared" si="91"/>
        <v>0</v>
      </c>
      <c r="P910" s="38"/>
      <c r="Q910" s="38"/>
      <c r="R910" s="38"/>
      <c r="S910" s="24" t="str">
        <f>IFERROR(INDEX(List!$D:$D,MATCH('Cash Flow_Rev'!$T910,List!$E:$E,0)),"")</f>
        <v/>
      </c>
      <c r="T910" s="2"/>
    </row>
    <row r="911" spans="2:20">
      <c r="B911" s="18">
        <f t="shared" si="87"/>
        <v>0</v>
      </c>
      <c r="C911" s="44">
        <f t="shared" si="88"/>
        <v>0</v>
      </c>
      <c r="D911" s="6"/>
      <c r="E911" s="6"/>
      <c r="F911" s="6"/>
      <c r="G911" s="44">
        <f t="shared" si="89"/>
        <v>0</v>
      </c>
      <c r="H911" s="6"/>
      <c r="I911" s="6"/>
      <c r="J911" s="6"/>
      <c r="K911" s="44">
        <f t="shared" si="90"/>
        <v>0</v>
      </c>
      <c r="L911" s="6"/>
      <c r="M911" s="6"/>
      <c r="N911" s="6"/>
      <c r="O911" s="44">
        <f t="shared" si="91"/>
        <v>0</v>
      </c>
      <c r="P911" s="38"/>
      <c r="Q911" s="38"/>
      <c r="R911" s="38"/>
      <c r="S911" s="24" t="str">
        <f>IFERROR(INDEX(List!$D:$D,MATCH('Cash Flow_Rev'!$T911,List!$E:$E,0)),"")</f>
        <v/>
      </c>
      <c r="T911" s="2"/>
    </row>
    <row r="912" spans="2:20">
      <c r="B912" s="18">
        <f t="shared" si="87"/>
        <v>0</v>
      </c>
      <c r="C912" s="44">
        <f t="shared" si="88"/>
        <v>0</v>
      </c>
      <c r="D912" s="6"/>
      <c r="E912" s="6"/>
      <c r="F912" s="6"/>
      <c r="G912" s="44">
        <f t="shared" si="89"/>
        <v>0</v>
      </c>
      <c r="H912" s="6"/>
      <c r="I912" s="6"/>
      <c r="J912" s="6"/>
      <c r="K912" s="44">
        <f t="shared" si="90"/>
        <v>0</v>
      </c>
      <c r="L912" s="6"/>
      <c r="M912" s="6"/>
      <c r="N912" s="6"/>
      <c r="O912" s="44">
        <f t="shared" si="91"/>
        <v>0</v>
      </c>
      <c r="P912" s="38"/>
      <c r="Q912" s="38"/>
      <c r="R912" s="38"/>
      <c r="S912" s="24" t="str">
        <f>IFERROR(INDEX(List!$D:$D,MATCH('Cash Flow_Rev'!$T912,List!$E:$E,0)),"")</f>
        <v/>
      </c>
      <c r="T912" s="2"/>
    </row>
    <row r="913" spans="2:20">
      <c r="B913" s="18">
        <f t="shared" si="87"/>
        <v>0</v>
      </c>
      <c r="C913" s="44">
        <f t="shared" si="88"/>
        <v>0</v>
      </c>
      <c r="D913" s="6"/>
      <c r="E913" s="6"/>
      <c r="F913" s="6"/>
      <c r="G913" s="44">
        <f t="shared" si="89"/>
        <v>0</v>
      </c>
      <c r="H913" s="6"/>
      <c r="I913" s="6"/>
      <c r="J913" s="6"/>
      <c r="K913" s="44">
        <f t="shared" si="90"/>
        <v>0</v>
      </c>
      <c r="L913" s="6"/>
      <c r="M913" s="6"/>
      <c r="N913" s="6"/>
      <c r="O913" s="44">
        <f t="shared" si="91"/>
        <v>0</v>
      </c>
      <c r="P913" s="38"/>
      <c r="Q913" s="38"/>
      <c r="R913" s="38"/>
      <c r="S913" s="24" t="str">
        <f>IFERROR(INDEX(List!$D:$D,MATCH('Cash Flow_Rev'!$T913,List!$E:$E,0)),"")</f>
        <v/>
      </c>
      <c r="T913" s="2"/>
    </row>
    <row r="914" spans="2:20">
      <c r="B914" s="18">
        <f t="shared" si="87"/>
        <v>0</v>
      </c>
      <c r="C914" s="44">
        <f t="shared" si="88"/>
        <v>0</v>
      </c>
      <c r="D914" s="6"/>
      <c r="E914" s="6"/>
      <c r="F914" s="6"/>
      <c r="G914" s="44">
        <f t="shared" si="89"/>
        <v>0</v>
      </c>
      <c r="H914" s="6"/>
      <c r="I914" s="6"/>
      <c r="J914" s="6"/>
      <c r="K914" s="44">
        <f t="shared" si="90"/>
        <v>0</v>
      </c>
      <c r="L914" s="6"/>
      <c r="M914" s="6"/>
      <c r="N914" s="6"/>
      <c r="O914" s="44">
        <f t="shared" si="91"/>
        <v>0</v>
      </c>
      <c r="P914" s="38"/>
      <c r="Q914" s="38"/>
      <c r="R914" s="38"/>
      <c r="S914" s="24" t="str">
        <f>IFERROR(INDEX(List!$D:$D,MATCH('Cash Flow_Rev'!$T914,List!$E:$E,0)),"")</f>
        <v/>
      </c>
      <c r="T914" s="2"/>
    </row>
    <row r="915" spans="2:20">
      <c r="B915" s="18">
        <f t="shared" si="87"/>
        <v>0</v>
      </c>
      <c r="C915" s="44">
        <f t="shared" si="88"/>
        <v>0</v>
      </c>
      <c r="D915" s="6"/>
      <c r="E915" s="6"/>
      <c r="F915" s="6"/>
      <c r="G915" s="44">
        <f t="shared" si="89"/>
        <v>0</v>
      </c>
      <c r="H915" s="6"/>
      <c r="I915" s="6"/>
      <c r="J915" s="6"/>
      <c r="K915" s="44">
        <f t="shared" si="90"/>
        <v>0</v>
      </c>
      <c r="L915" s="6"/>
      <c r="M915" s="6"/>
      <c r="N915" s="6"/>
      <c r="O915" s="44">
        <f t="shared" si="91"/>
        <v>0</v>
      </c>
      <c r="P915" s="38"/>
      <c r="Q915" s="38"/>
      <c r="R915" s="38"/>
      <c r="S915" s="24" t="str">
        <f>IFERROR(INDEX(List!$D:$D,MATCH('Cash Flow_Rev'!$T915,List!$E:$E,0)),"")</f>
        <v/>
      </c>
      <c r="T915" s="2"/>
    </row>
    <row r="916" spans="2:20">
      <c r="B916" s="18">
        <f t="shared" si="87"/>
        <v>0</v>
      </c>
      <c r="C916" s="44">
        <f t="shared" si="88"/>
        <v>0</v>
      </c>
      <c r="D916" s="6"/>
      <c r="E916" s="6"/>
      <c r="F916" s="6"/>
      <c r="G916" s="44">
        <f t="shared" si="89"/>
        <v>0</v>
      </c>
      <c r="H916" s="6"/>
      <c r="I916" s="6"/>
      <c r="J916" s="6"/>
      <c r="K916" s="44">
        <f t="shared" si="90"/>
        <v>0</v>
      </c>
      <c r="L916" s="6"/>
      <c r="M916" s="6"/>
      <c r="N916" s="6"/>
      <c r="O916" s="44">
        <f t="shared" si="91"/>
        <v>0</v>
      </c>
      <c r="P916" s="38"/>
      <c r="Q916" s="38"/>
      <c r="R916" s="38"/>
      <c r="S916" s="24" t="str">
        <f>IFERROR(INDEX(List!$D:$D,MATCH('Cash Flow_Rev'!$T916,List!$E:$E,0)),"")</f>
        <v/>
      </c>
      <c r="T916" s="2"/>
    </row>
    <row r="917" spans="2:20">
      <c r="B917" s="18">
        <f t="shared" si="87"/>
        <v>0</v>
      </c>
      <c r="C917" s="44">
        <f t="shared" si="88"/>
        <v>0</v>
      </c>
      <c r="D917" s="6"/>
      <c r="E917" s="6"/>
      <c r="F917" s="6"/>
      <c r="G917" s="44">
        <f t="shared" si="89"/>
        <v>0</v>
      </c>
      <c r="H917" s="6"/>
      <c r="I917" s="6"/>
      <c r="J917" s="6"/>
      <c r="K917" s="44">
        <f t="shared" si="90"/>
        <v>0</v>
      </c>
      <c r="L917" s="6"/>
      <c r="M917" s="6"/>
      <c r="N917" s="6"/>
      <c r="O917" s="44">
        <f t="shared" si="91"/>
        <v>0</v>
      </c>
      <c r="P917" s="38"/>
      <c r="Q917" s="38"/>
      <c r="R917" s="38"/>
      <c r="S917" s="24" t="str">
        <f>IFERROR(INDEX(List!$D:$D,MATCH('Cash Flow_Rev'!$T917,List!$E:$E,0)),"")</f>
        <v/>
      </c>
      <c r="T917" s="2"/>
    </row>
    <row r="918" spans="2:20">
      <c r="B918" s="18">
        <f t="shared" si="87"/>
        <v>0</v>
      </c>
      <c r="C918" s="44">
        <f t="shared" si="88"/>
        <v>0</v>
      </c>
      <c r="D918" s="6"/>
      <c r="E918" s="6"/>
      <c r="F918" s="6"/>
      <c r="G918" s="44">
        <f t="shared" si="89"/>
        <v>0</v>
      </c>
      <c r="H918" s="6"/>
      <c r="I918" s="6"/>
      <c r="J918" s="6"/>
      <c r="K918" s="44">
        <f t="shared" si="90"/>
        <v>0</v>
      </c>
      <c r="L918" s="6"/>
      <c r="M918" s="6"/>
      <c r="N918" s="6"/>
      <c r="O918" s="44">
        <f t="shared" si="91"/>
        <v>0</v>
      </c>
      <c r="P918" s="38"/>
      <c r="Q918" s="38"/>
      <c r="R918" s="38"/>
      <c r="S918" s="24" t="str">
        <f>IFERROR(INDEX(List!$D:$D,MATCH('Cash Flow_Rev'!$T918,List!$E:$E,0)),"")</f>
        <v/>
      </c>
      <c r="T918" s="2"/>
    </row>
    <row r="919" spans="2:20">
      <c r="B919" s="18">
        <f t="shared" si="87"/>
        <v>0</v>
      </c>
      <c r="C919" s="44">
        <f t="shared" si="88"/>
        <v>0</v>
      </c>
      <c r="D919" s="6"/>
      <c r="E919" s="6"/>
      <c r="F919" s="6"/>
      <c r="G919" s="44">
        <f t="shared" si="89"/>
        <v>0</v>
      </c>
      <c r="H919" s="6"/>
      <c r="I919" s="6"/>
      <c r="J919" s="6"/>
      <c r="K919" s="44">
        <f t="shared" si="90"/>
        <v>0</v>
      </c>
      <c r="L919" s="6"/>
      <c r="M919" s="6"/>
      <c r="N919" s="6"/>
      <c r="O919" s="44">
        <f t="shared" si="91"/>
        <v>0</v>
      </c>
      <c r="P919" s="38"/>
      <c r="Q919" s="38"/>
      <c r="R919" s="38"/>
      <c r="S919" s="24" t="str">
        <f>IFERROR(INDEX(List!$D:$D,MATCH('Cash Flow_Rev'!$T919,List!$E:$E,0)),"")</f>
        <v/>
      </c>
      <c r="T919" s="2"/>
    </row>
    <row r="920" spans="2:20">
      <c r="B920" s="18">
        <f t="shared" si="87"/>
        <v>0</v>
      </c>
      <c r="C920" s="44">
        <f t="shared" si="88"/>
        <v>0</v>
      </c>
      <c r="D920" s="6"/>
      <c r="E920" s="6"/>
      <c r="F920" s="6"/>
      <c r="G920" s="44">
        <f t="shared" si="89"/>
        <v>0</v>
      </c>
      <c r="H920" s="6"/>
      <c r="I920" s="6"/>
      <c r="J920" s="6"/>
      <c r="K920" s="44">
        <f t="shared" si="90"/>
        <v>0</v>
      </c>
      <c r="L920" s="6"/>
      <c r="M920" s="6"/>
      <c r="N920" s="6"/>
      <c r="O920" s="44">
        <f t="shared" si="91"/>
        <v>0</v>
      </c>
      <c r="P920" s="38"/>
      <c r="Q920" s="38"/>
      <c r="R920" s="38"/>
      <c r="S920" s="24" t="str">
        <f>IFERROR(INDEX(List!$D:$D,MATCH('Cash Flow_Rev'!$T920,List!$E:$E,0)),"")</f>
        <v/>
      </c>
      <c r="T920" s="2"/>
    </row>
    <row r="921" spans="2:20">
      <c r="B921" s="18">
        <f t="shared" si="87"/>
        <v>0</v>
      </c>
      <c r="C921" s="44">
        <f t="shared" si="88"/>
        <v>0</v>
      </c>
      <c r="D921" s="6"/>
      <c r="E921" s="6"/>
      <c r="F921" s="6"/>
      <c r="G921" s="44">
        <f t="shared" si="89"/>
        <v>0</v>
      </c>
      <c r="H921" s="6"/>
      <c r="I921" s="6"/>
      <c r="J921" s="6"/>
      <c r="K921" s="44">
        <f t="shared" si="90"/>
        <v>0</v>
      </c>
      <c r="L921" s="6"/>
      <c r="M921" s="6"/>
      <c r="N921" s="6"/>
      <c r="O921" s="44">
        <f t="shared" si="91"/>
        <v>0</v>
      </c>
      <c r="P921" s="38"/>
      <c r="Q921" s="38"/>
      <c r="R921" s="38"/>
      <c r="S921" s="24" t="str">
        <f>IFERROR(INDEX(List!$D:$D,MATCH('Cash Flow_Rev'!$T921,List!$E:$E,0)),"")</f>
        <v/>
      </c>
      <c r="T921" s="2"/>
    </row>
    <row r="922" spans="2:20">
      <c r="B922" s="18">
        <f t="shared" si="87"/>
        <v>0</v>
      </c>
      <c r="C922" s="44">
        <f t="shared" si="88"/>
        <v>0</v>
      </c>
      <c r="D922" s="6"/>
      <c r="E922" s="6"/>
      <c r="F922" s="6"/>
      <c r="G922" s="44">
        <f t="shared" si="89"/>
        <v>0</v>
      </c>
      <c r="H922" s="6"/>
      <c r="I922" s="6"/>
      <c r="J922" s="6"/>
      <c r="K922" s="44">
        <f t="shared" si="90"/>
        <v>0</v>
      </c>
      <c r="L922" s="6"/>
      <c r="M922" s="6"/>
      <c r="N922" s="6"/>
      <c r="O922" s="44">
        <f t="shared" si="91"/>
        <v>0</v>
      </c>
      <c r="P922" s="38"/>
      <c r="Q922" s="38"/>
      <c r="R922" s="38"/>
      <c r="S922" s="24" t="str">
        <f>IFERROR(INDEX(List!$D:$D,MATCH('Cash Flow_Rev'!$T922,List!$E:$E,0)),"")</f>
        <v/>
      </c>
      <c r="T922" s="2"/>
    </row>
    <row r="923" spans="2:20">
      <c r="B923" s="18">
        <f t="shared" si="87"/>
        <v>0</v>
      </c>
      <c r="C923" s="44">
        <f t="shared" si="88"/>
        <v>0</v>
      </c>
      <c r="D923" s="6"/>
      <c r="E923" s="6"/>
      <c r="F923" s="6"/>
      <c r="G923" s="44">
        <f t="shared" si="89"/>
        <v>0</v>
      </c>
      <c r="H923" s="6"/>
      <c r="I923" s="6"/>
      <c r="J923" s="6"/>
      <c r="K923" s="44">
        <f t="shared" si="90"/>
        <v>0</v>
      </c>
      <c r="L923" s="6"/>
      <c r="M923" s="6"/>
      <c r="N923" s="6"/>
      <c r="O923" s="44">
        <f t="shared" si="91"/>
        <v>0</v>
      </c>
      <c r="P923" s="38"/>
      <c r="Q923" s="38"/>
      <c r="R923" s="38"/>
      <c r="S923" s="24" t="str">
        <f>IFERROR(INDEX(List!$D:$D,MATCH('Cash Flow_Rev'!$T923,List!$E:$E,0)),"")</f>
        <v/>
      </c>
      <c r="T923" s="2"/>
    </row>
    <row r="924" spans="2:20">
      <c r="B924" s="18">
        <f t="shared" si="87"/>
        <v>0</v>
      </c>
      <c r="C924" s="44">
        <f t="shared" si="88"/>
        <v>0</v>
      </c>
      <c r="D924" s="6"/>
      <c r="E924" s="6"/>
      <c r="F924" s="6"/>
      <c r="G924" s="44">
        <f t="shared" si="89"/>
        <v>0</v>
      </c>
      <c r="H924" s="6"/>
      <c r="I924" s="6"/>
      <c r="J924" s="6"/>
      <c r="K924" s="44">
        <f t="shared" si="90"/>
        <v>0</v>
      </c>
      <c r="L924" s="6"/>
      <c r="M924" s="6"/>
      <c r="N924" s="6"/>
      <c r="O924" s="44">
        <f t="shared" si="91"/>
        <v>0</v>
      </c>
      <c r="P924" s="38"/>
      <c r="Q924" s="38"/>
      <c r="R924" s="38"/>
      <c r="S924" s="24" t="str">
        <f>IFERROR(INDEX(List!$D:$D,MATCH('Cash Flow_Rev'!$T924,List!$E:$E,0)),"")</f>
        <v/>
      </c>
      <c r="T924" s="2"/>
    </row>
    <row r="925" spans="2:20">
      <c r="B925" s="18">
        <f t="shared" si="87"/>
        <v>0</v>
      </c>
      <c r="C925" s="44">
        <f t="shared" si="88"/>
        <v>0</v>
      </c>
      <c r="D925" s="6"/>
      <c r="E925" s="6"/>
      <c r="F925" s="6"/>
      <c r="G925" s="44">
        <f t="shared" si="89"/>
        <v>0</v>
      </c>
      <c r="H925" s="6"/>
      <c r="I925" s="6"/>
      <c r="J925" s="6"/>
      <c r="K925" s="44">
        <f t="shared" si="90"/>
        <v>0</v>
      </c>
      <c r="L925" s="6"/>
      <c r="M925" s="6"/>
      <c r="N925" s="6"/>
      <c r="O925" s="44">
        <f t="shared" si="91"/>
        <v>0</v>
      </c>
      <c r="P925" s="38"/>
      <c r="Q925" s="38"/>
      <c r="R925" s="38"/>
      <c r="S925" s="24" t="str">
        <f>IFERROR(INDEX(List!$D:$D,MATCH('Cash Flow_Rev'!$T925,List!$E:$E,0)),"")</f>
        <v/>
      </c>
      <c r="T925" s="2"/>
    </row>
    <row r="926" spans="2:20">
      <c r="B926" s="18">
        <f t="shared" si="87"/>
        <v>0</v>
      </c>
      <c r="C926" s="44">
        <f t="shared" si="88"/>
        <v>0</v>
      </c>
      <c r="D926" s="6"/>
      <c r="E926" s="6"/>
      <c r="F926" s="6"/>
      <c r="G926" s="44">
        <f t="shared" si="89"/>
        <v>0</v>
      </c>
      <c r="H926" s="6"/>
      <c r="I926" s="6"/>
      <c r="J926" s="6"/>
      <c r="K926" s="44">
        <f t="shared" si="90"/>
        <v>0</v>
      </c>
      <c r="L926" s="6"/>
      <c r="M926" s="6"/>
      <c r="N926" s="6"/>
      <c r="O926" s="44">
        <f t="shared" si="91"/>
        <v>0</v>
      </c>
      <c r="P926" s="38"/>
      <c r="Q926" s="38"/>
      <c r="R926" s="38"/>
      <c r="S926" s="24" t="str">
        <f>IFERROR(INDEX(List!$D:$D,MATCH('Cash Flow_Rev'!$T926,List!$E:$E,0)),"")</f>
        <v/>
      </c>
      <c r="T926" s="2"/>
    </row>
    <row r="927" spans="2:20">
      <c r="B927" s="18">
        <f t="shared" si="87"/>
        <v>0</v>
      </c>
      <c r="C927" s="44">
        <f t="shared" si="88"/>
        <v>0</v>
      </c>
      <c r="D927" s="6"/>
      <c r="E927" s="6"/>
      <c r="F927" s="6"/>
      <c r="G927" s="44">
        <f t="shared" si="89"/>
        <v>0</v>
      </c>
      <c r="H927" s="6"/>
      <c r="I927" s="6"/>
      <c r="J927" s="6"/>
      <c r="K927" s="44">
        <f t="shared" si="90"/>
        <v>0</v>
      </c>
      <c r="L927" s="6"/>
      <c r="M927" s="6"/>
      <c r="N927" s="6"/>
      <c r="O927" s="44">
        <f t="shared" si="91"/>
        <v>0</v>
      </c>
      <c r="P927" s="38"/>
      <c r="Q927" s="38"/>
      <c r="R927" s="38"/>
      <c r="S927" s="24" t="str">
        <f>IFERROR(INDEX(List!$D:$D,MATCH('Cash Flow_Rev'!$T927,List!$E:$E,0)),"")</f>
        <v/>
      </c>
      <c r="T927" s="2"/>
    </row>
    <row r="928" spans="2:20">
      <c r="B928" s="18">
        <f t="shared" si="87"/>
        <v>0</v>
      </c>
      <c r="C928" s="44">
        <f t="shared" si="88"/>
        <v>0</v>
      </c>
      <c r="D928" s="6"/>
      <c r="E928" s="6"/>
      <c r="F928" s="6"/>
      <c r="G928" s="44">
        <f t="shared" si="89"/>
        <v>0</v>
      </c>
      <c r="H928" s="6"/>
      <c r="I928" s="6"/>
      <c r="J928" s="6"/>
      <c r="K928" s="44">
        <f t="shared" si="90"/>
        <v>0</v>
      </c>
      <c r="L928" s="6"/>
      <c r="M928" s="6"/>
      <c r="N928" s="6"/>
      <c r="O928" s="44">
        <f t="shared" si="91"/>
        <v>0</v>
      </c>
      <c r="P928" s="38"/>
      <c r="Q928" s="38"/>
      <c r="R928" s="38"/>
      <c r="S928" s="24" t="str">
        <f>IFERROR(INDEX(List!$D:$D,MATCH('Cash Flow_Rev'!$T928,List!$E:$E,0)),"")</f>
        <v/>
      </c>
      <c r="T928" s="2"/>
    </row>
    <row r="929" spans="2:20">
      <c r="B929" s="18">
        <f t="shared" si="87"/>
        <v>0</v>
      </c>
      <c r="C929" s="44">
        <f t="shared" si="88"/>
        <v>0</v>
      </c>
      <c r="D929" s="6"/>
      <c r="E929" s="6"/>
      <c r="F929" s="6"/>
      <c r="G929" s="44">
        <f t="shared" si="89"/>
        <v>0</v>
      </c>
      <c r="H929" s="6"/>
      <c r="I929" s="6"/>
      <c r="J929" s="6"/>
      <c r="K929" s="44">
        <f t="shared" si="90"/>
        <v>0</v>
      </c>
      <c r="L929" s="6"/>
      <c r="M929" s="6"/>
      <c r="N929" s="6"/>
      <c r="O929" s="44">
        <f t="shared" si="91"/>
        <v>0</v>
      </c>
      <c r="P929" s="38"/>
      <c r="Q929" s="38"/>
      <c r="R929" s="38"/>
      <c r="S929" s="24" t="str">
        <f>IFERROR(INDEX(List!$D:$D,MATCH('Cash Flow_Rev'!$T929,List!$E:$E,0)),"")</f>
        <v/>
      </c>
      <c r="T929" s="2"/>
    </row>
    <row r="930" spans="2:20">
      <c r="B930" s="18">
        <f t="shared" si="87"/>
        <v>0</v>
      </c>
      <c r="C930" s="44">
        <f t="shared" si="88"/>
        <v>0</v>
      </c>
      <c r="D930" s="6"/>
      <c r="E930" s="6"/>
      <c r="F930" s="6"/>
      <c r="G930" s="44">
        <f t="shared" si="89"/>
        <v>0</v>
      </c>
      <c r="H930" s="6"/>
      <c r="I930" s="6"/>
      <c r="J930" s="6"/>
      <c r="K930" s="44">
        <f t="shared" si="90"/>
        <v>0</v>
      </c>
      <c r="L930" s="6"/>
      <c r="M930" s="6"/>
      <c r="N930" s="6"/>
      <c r="O930" s="44">
        <f t="shared" si="91"/>
        <v>0</v>
      </c>
      <c r="P930" s="38"/>
      <c r="Q930" s="38"/>
      <c r="R930" s="38"/>
      <c r="S930" s="24" t="str">
        <f>IFERROR(INDEX(List!$D:$D,MATCH('Cash Flow_Rev'!$T930,List!$E:$E,0)),"")</f>
        <v/>
      </c>
      <c r="T930" s="2"/>
    </row>
    <row r="931" spans="2:20">
      <c r="B931" s="18">
        <f t="shared" si="87"/>
        <v>0</v>
      </c>
      <c r="C931" s="44">
        <f t="shared" si="88"/>
        <v>0</v>
      </c>
      <c r="D931" s="6"/>
      <c r="E931" s="6"/>
      <c r="F931" s="6"/>
      <c r="G931" s="44">
        <f t="shared" si="89"/>
        <v>0</v>
      </c>
      <c r="H931" s="6"/>
      <c r="I931" s="6"/>
      <c r="J931" s="6"/>
      <c r="K931" s="44">
        <f t="shared" si="90"/>
        <v>0</v>
      </c>
      <c r="L931" s="6"/>
      <c r="M931" s="6"/>
      <c r="N931" s="6"/>
      <c r="O931" s="44">
        <f t="shared" si="91"/>
        <v>0</v>
      </c>
      <c r="P931" s="38"/>
      <c r="Q931" s="38"/>
      <c r="R931" s="38"/>
      <c r="S931" s="24" t="str">
        <f>IFERROR(INDEX(List!$D:$D,MATCH('Cash Flow_Rev'!$T931,List!$E:$E,0)),"")</f>
        <v/>
      </c>
      <c r="T931" s="2"/>
    </row>
    <row r="932" spans="2:20">
      <c r="B932" s="18">
        <f t="shared" si="87"/>
        <v>0</v>
      </c>
      <c r="C932" s="44">
        <f t="shared" si="88"/>
        <v>0</v>
      </c>
      <c r="D932" s="6"/>
      <c r="E932" s="6"/>
      <c r="F932" s="6"/>
      <c r="G932" s="44">
        <f t="shared" si="89"/>
        <v>0</v>
      </c>
      <c r="H932" s="6"/>
      <c r="I932" s="6"/>
      <c r="J932" s="6"/>
      <c r="K932" s="44">
        <f t="shared" si="90"/>
        <v>0</v>
      </c>
      <c r="L932" s="6"/>
      <c r="M932" s="6"/>
      <c r="N932" s="6"/>
      <c r="O932" s="44">
        <f t="shared" si="91"/>
        <v>0</v>
      </c>
      <c r="P932" s="38"/>
      <c r="Q932" s="38"/>
      <c r="R932" s="38"/>
      <c r="S932" s="24" t="str">
        <f>IFERROR(INDEX(List!$D:$D,MATCH('Cash Flow_Rev'!$T932,List!$E:$E,0)),"")</f>
        <v/>
      </c>
      <c r="T932" s="2"/>
    </row>
    <row r="933" spans="2:20">
      <c r="B933" s="18">
        <f t="shared" si="87"/>
        <v>0</v>
      </c>
      <c r="C933" s="44">
        <f t="shared" si="88"/>
        <v>0</v>
      </c>
      <c r="D933" s="6"/>
      <c r="E933" s="6"/>
      <c r="F933" s="6"/>
      <c r="G933" s="44">
        <f t="shared" si="89"/>
        <v>0</v>
      </c>
      <c r="H933" s="6"/>
      <c r="I933" s="6"/>
      <c r="J933" s="6"/>
      <c r="K933" s="44">
        <f t="shared" si="90"/>
        <v>0</v>
      </c>
      <c r="L933" s="6"/>
      <c r="M933" s="6"/>
      <c r="N933" s="6"/>
      <c r="O933" s="44">
        <f t="shared" si="91"/>
        <v>0</v>
      </c>
      <c r="P933" s="38"/>
      <c r="Q933" s="38"/>
      <c r="R933" s="38"/>
      <c r="S933" s="24" t="str">
        <f>IFERROR(INDEX(List!$D:$D,MATCH('Cash Flow_Rev'!$T933,List!$E:$E,0)),"")</f>
        <v/>
      </c>
      <c r="T933" s="2"/>
    </row>
    <row r="934" spans="2:20">
      <c r="B934" s="18">
        <f t="shared" si="87"/>
        <v>0</v>
      </c>
      <c r="C934" s="44">
        <f t="shared" si="88"/>
        <v>0</v>
      </c>
      <c r="D934" s="6"/>
      <c r="E934" s="6"/>
      <c r="F934" s="6"/>
      <c r="G934" s="44">
        <f t="shared" si="89"/>
        <v>0</v>
      </c>
      <c r="H934" s="6"/>
      <c r="I934" s="6"/>
      <c r="J934" s="6"/>
      <c r="K934" s="44">
        <f t="shared" si="90"/>
        <v>0</v>
      </c>
      <c r="L934" s="6"/>
      <c r="M934" s="6"/>
      <c r="N934" s="6"/>
      <c r="O934" s="44">
        <f t="shared" si="91"/>
        <v>0</v>
      </c>
      <c r="P934" s="38"/>
      <c r="Q934" s="38"/>
      <c r="R934" s="38"/>
      <c r="S934" s="24" t="str">
        <f>IFERROR(INDEX(List!$D:$D,MATCH('Cash Flow_Rev'!$T934,List!$E:$E,0)),"")</f>
        <v/>
      </c>
      <c r="T934" s="2"/>
    </row>
    <row r="935" spans="2:20">
      <c r="B935" s="18">
        <f t="shared" si="87"/>
        <v>0</v>
      </c>
      <c r="C935" s="44">
        <f t="shared" si="88"/>
        <v>0</v>
      </c>
      <c r="D935" s="6"/>
      <c r="E935" s="6"/>
      <c r="F935" s="6"/>
      <c r="G935" s="44">
        <f t="shared" si="89"/>
        <v>0</v>
      </c>
      <c r="H935" s="6"/>
      <c r="I935" s="6"/>
      <c r="J935" s="6"/>
      <c r="K935" s="44">
        <f t="shared" si="90"/>
        <v>0</v>
      </c>
      <c r="L935" s="6"/>
      <c r="M935" s="6"/>
      <c r="N935" s="6"/>
      <c r="O935" s="44">
        <f t="shared" si="91"/>
        <v>0</v>
      </c>
      <c r="P935" s="38"/>
      <c r="Q935" s="38"/>
      <c r="R935" s="38"/>
      <c r="S935" s="24" t="str">
        <f>IFERROR(INDEX(List!$D:$D,MATCH('Cash Flow_Rev'!$T935,List!$E:$E,0)),"")</f>
        <v/>
      </c>
      <c r="T935" s="2"/>
    </row>
    <row r="936" spans="2:20">
      <c r="B936" s="18">
        <f t="shared" si="87"/>
        <v>0</v>
      </c>
      <c r="C936" s="44">
        <f t="shared" si="88"/>
        <v>0</v>
      </c>
      <c r="D936" s="6"/>
      <c r="E936" s="6"/>
      <c r="F936" s="6"/>
      <c r="G936" s="44">
        <f t="shared" si="89"/>
        <v>0</v>
      </c>
      <c r="H936" s="6"/>
      <c r="I936" s="6"/>
      <c r="J936" s="6"/>
      <c r="K936" s="44">
        <f t="shared" si="90"/>
        <v>0</v>
      </c>
      <c r="L936" s="6"/>
      <c r="M936" s="6"/>
      <c r="N936" s="6"/>
      <c r="O936" s="44">
        <f t="shared" si="91"/>
        <v>0</v>
      </c>
      <c r="P936" s="38"/>
      <c r="Q936" s="38"/>
      <c r="R936" s="38"/>
      <c r="S936" s="24" t="str">
        <f>IFERROR(INDEX(List!$D:$D,MATCH('Cash Flow_Rev'!$T936,List!$E:$E,0)),"")</f>
        <v/>
      </c>
      <c r="T936" s="2"/>
    </row>
    <row r="937" spans="2:20">
      <c r="B937" s="18">
        <f t="shared" si="87"/>
        <v>0</v>
      </c>
      <c r="C937" s="44">
        <f t="shared" si="88"/>
        <v>0</v>
      </c>
      <c r="D937" s="6"/>
      <c r="E937" s="6"/>
      <c r="F937" s="6"/>
      <c r="G937" s="44">
        <f t="shared" si="89"/>
        <v>0</v>
      </c>
      <c r="H937" s="6"/>
      <c r="I937" s="6"/>
      <c r="J937" s="6"/>
      <c r="K937" s="44">
        <f t="shared" si="90"/>
        <v>0</v>
      </c>
      <c r="L937" s="6"/>
      <c r="M937" s="6"/>
      <c r="N937" s="6"/>
      <c r="O937" s="44">
        <f t="shared" si="91"/>
        <v>0</v>
      </c>
      <c r="P937" s="38"/>
      <c r="Q937" s="38"/>
      <c r="R937" s="38"/>
      <c r="S937" s="24" t="str">
        <f>IFERROR(INDEX(List!$D:$D,MATCH('Cash Flow_Rev'!$T937,List!$E:$E,0)),"")</f>
        <v/>
      </c>
      <c r="T937" s="2"/>
    </row>
    <row r="938" spans="2:20">
      <c r="B938" s="18">
        <f t="shared" si="87"/>
        <v>0</v>
      </c>
      <c r="C938" s="44">
        <f t="shared" si="88"/>
        <v>0</v>
      </c>
      <c r="D938" s="6"/>
      <c r="E938" s="6"/>
      <c r="F938" s="6"/>
      <c r="G938" s="44">
        <f t="shared" si="89"/>
        <v>0</v>
      </c>
      <c r="H938" s="6"/>
      <c r="I938" s="6"/>
      <c r="J938" s="6"/>
      <c r="K938" s="44">
        <f t="shared" si="90"/>
        <v>0</v>
      </c>
      <c r="L938" s="6"/>
      <c r="M938" s="6"/>
      <c r="N938" s="6"/>
      <c r="O938" s="44">
        <f t="shared" si="91"/>
        <v>0</v>
      </c>
      <c r="P938" s="38"/>
      <c r="Q938" s="38"/>
      <c r="R938" s="38"/>
      <c r="S938" s="24" t="str">
        <f>IFERROR(INDEX(List!$D:$D,MATCH('Cash Flow_Rev'!$T938,List!$E:$E,0)),"")</f>
        <v/>
      </c>
      <c r="T938" s="2"/>
    </row>
    <row r="939" spans="2:20">
      <c r="B939" s="18">
        <f t="shared" si="87"/>
        <v>0</v>
      </c>
      <c r="C939" s="44">
        <f t="shared" si="88"/>
        <v>0</v>
      </c>
      <c r="D939" s="6"/>
      <c r="E939" s="6"/>
      <c r="F939" s="6"/>
      <c r="G939" s="44">
        <f t="shared" si="89"/>
        <v>0</v>
      </c>
      <c r="H939" s="6"/>
      <c r="I939" s="6"/>
      <c r="J939" s="6"/>
      <c r="K939" s="44">
        <f t="shared" si="90"/>
        <v>0</v>
      </c>
      <c r="L939" s="6"/>
      <c r="M939" s="6"/>
      <c r="N939" s="6"/>
      <c r="O939" s="44">
        <f t="shared" si="91"/>
        <v>0</v>
      </c>
      <c r="P939" s="38"/>
      <c r="Q939" s="38"/>
      <c r="R939" s="38"/>
      <c r="S939" s="24" t="str">
        <f>IFERROR(INDEX(List!$D:$D,MATCH('Cash Flow_Rev'!$T939,List!$E:$E,0)),"")</f>
        <v/>
      </c>
      <c r="T939" s="2"/>
    </row>
    <row r="940" spans="2:20">
      <c r="B940" s="18">
        <f t="shared" si="87"/>
        <v>0</v>
      </c>
      <c r="C940" s="44">
        <f t="shared" si="88"/>
        <v>0</v>
      </c>
      <c r="D940" s="6"/>
      <c r="E940" s="6"/>
      <c r="F940" s="6"/>
      <c r="G940" s="44">
        <f t="shared" si="89"/>
        <v>0</v>
      </c>
      <c r="H940" s="6"/>
      <c r="I940" s="6"/>
      <c r="J940" s="6"/>
      <c r="K940" s="44">
        <f t="shared" si="90"/>
        <v>0</v>
      </c>
      <c r="L940" s="6"/>
      <c r="M940" s="6"/>
      <c r="N940" s="6"/>
      <c r="O940" s="44">
        <f t="shared" si="91"/>
        <v>0</v>
      </c>
      <c r="P940" s="38"/>
      <c r="Q940" s="38"/>
      <c r="R940" s="38"/>
      <c r="S940" s="24" t="str">
        <f>IFERROR(INDEX(List!$D:$D,MATCH('Cash Flow_Rev'!$T940,List!$E:$E,0)),"")</f>
        <v/>
      </c>
      <c r="T940" s="2"/>
    </row>
    <row r="941" spans="2:20">
      <c r="B941" s="18">
        <f t="shared" si="87"/>
        <v>0</v>
      </c>
      <c r="C941" s="44">
        <f t="shared" si="88"/>
        <v>0</v>
      </c>
      <c r="D941" s="6"/>
      <c r="E941" s="6"/>
      <c r="F941" s="6"/>
      <c r="G941" s="44">
        <f t="shared" si="89"/>
        <v>0</v>
      </c>
      <c r="H941" s="6"/>
      <c r="I941" s="6"/>
      <c r="J941" s="6"/>
      <c r="K941" s="44">
        <f t="shared" si="90"/>
        <v>0</v>
      </c>
      <c r="L941" s="6"/>
      <c r="M941" s="6"/>
      <c r="N941" s="6"/>
      <c r="O941" s="44">
        <f t="shared" si="91"/>
        <v>0</v>
      </c>
      <c r="P941" s="38"/>
      <c r="Q941" s="38"/>
      <c r="R941" s="38"/>
      <c r="S941" s="24" t="str">
        <f>IFERROR(INDEX(List!$D:$D,MATCH('Cash Flow_Rev'!$T941,List!$E:$E,0)),"")</f>
        <v/>
      </c>
      <c r="T941" s="2"/>
    </row>
    <row r="942" spans="2:20">
      <c r="B942" s="18">
        <f t="shared" si="87"/>
        <v>0</v>
      </c>
      <c r="C942" s="44">
        <f t="shared" si="88"/>
        <v>0</v>
      </c>
      <c r="D942" s="6"/>
      <c r="E942" s="6"/>
      <c r="F942" s="6"/>
      <c r="G942" s="44">
        <f t="shared" si="89"/>
        <v>0</v>
      </c>
      <c r="H942" s="6"/>
      <c r="I942" s="6"/>
      <c r="J942" s="6"/>
      <c r="K942" s="44">
        <f t="shared" si="90"/>
        <v>0</v>
      </c>
      <c r="L942" s="6"/>
      <c r="M942" s="6"/>
      <c r="N942" s="6"/>
      <c r="O942" s="44">
        <f t="shared" si="91"/>
        <v>0</v>
      </c>
      <c r="P942" s="38"/>
      <c r="Q942" s="38"/>
      <c r="R942" s="38"/>
      <c r="S942" s="24" t="str">
        <f>IFERROR(INDEX(List!$D:$D,MATCH('Cash Flow_Rev'!$T942,List!$E:$E,0)),"")</f>
        <v/>
      </c>
      <c r="T942" s="2"/>
    </row>
    <row r="943" spans="2:20">
      <c r="B943" s="18">
        <f t="shared" si="87"/>
        <v>0</v>
      </c>
      <c r="C943" s="44">
        <f t="shared" si="88"/>
        <v>0</v>
      </c>
      <c r="D943" s="6"/>
      <c r="E943" s="6"/>
      <c r="F943" s="6"/>
      <c r="G943" s="44">
        <f t="shared" si="89"/>
        <v>0</v>
      </c>
      <c r="H943" s="6"/>
      <c r="I943" s="6"/>
      <c r="J943" s="6"/>
      <c r="K943" s="44">
        <f t="shared" si="90"/>
        <v>0</v>
      </c>
      <c r="L943" s="6"/>
      <c r="M943" s="6"/>
      <c r="N943" s="6"/>
      <c r="O943" s="44">
        <f t="shared" si="91"/>
        <v>0</v>
      </c>
      <c r="P943" s="38"/>
      <c r="Q943" s="38"/>
      <c r="R943" s="38"/>
      <c r="S943" s="24" t="str">
        <f>IFERROR(INDEX(List!$D:$D,MATCH('Cash Flow_Rev'!$T943,List!$E:$E,0)),"")</f>
        <v/>
      </c>
      <c r="T943" s="2"/>
    </row>
    <row r="944" spans="2:20">
      <c r="B944" s="18">
        <f t="shared" si="87"/>
        <v>0</v>
      </c>
      <c r="C944" s="44">
        <f t="shared" si="88"/>
        <v>0</v>
      </c>
      <c r="D944" s="6"/>
      <c r="E944" s="6"/>
      <c r="F944" s="6"/>
      <c r="G944" s="44">
        <f t="shared" si="89"/>
        <v>0</v>
      </c>
      <c r="H944" s="6"/>
      <c r="I944" s="6"/>
      <c r="J944" s="6"/>
      <c r="K944" s="44">
        <f t="shared" si="90"/>
        <v>0</v>
      </c>
      <c r="L944" s="6"/>
      <c r="M944" s="6"/>
      <c r="N944" s="6"/>
      <c r="O944" s="44">
        <f t="shared" si="91"/>
        <v>0</v>
      </c>
      <c r="P944" s="38"/>
      <c r="Q944" s="38"/>
      <c r="R944" s="38"/>
      <c r="S944" s="24" t="str">
        <f>IFERROR(INDEX(List!$D:$D,MATCH('Cash Flow_Rev'!$T944,List!$E:$E,0)),"")</f>
        <v/>
      </c>
      <c r="T944" s="2"/>
    </row>
    <row r="945" spans="2:20">
      <c r="B945" s="18">
        <f t="shared" si="87"/>
        <v>0</v>
      </c>
      <c r="C945" s="44">
        <f t="shared" si="88"/>
        <v>0</v>
      </c>
      <c r="D945" s="6"/>
      <c r="E945" s="6"/>
      <c r="F945" s="6"/>
      <c r="G945" s="44">
        <f t="shared" si="89"/>
        <v>0</v>
      </c>
      <c r="H945" s="6"/>
      <c r="I945" s="6"/>
      <c r="J945" s="6"/>
      <c r="K945" s="44">
        <f t="shared" si="90"/>
        <v>0</v>
      </c>
      <c r="L945" s="6"/>
      <c r="M945" s="6"/>
      <c r="N945" s="6"/>
      <c r="O945" s="44">
        <f t="shared" si="91"/>
        <v>0</v>
      </c>
      <c r="P945" s="38"/>
      <c r="Q945" s="38"/>
      <c r="R945" s="38"/>
      <c r="S945" s="24" t="str">
        <f>IFERROR(INDEX(List!$D:$D,MATCH('Cash Flow_Rev'!$T945,List!$E:$E,0)),"")</f>
        <v/>
      </c>
      <c r="T945" s="2"/>
    </row>
    <row r="946" spans="2:20">
      <c r="B946" s="18">
        <f t="shared" si="87"/>
        <v>0</v>
      </c>
      <c r="C946" s="44">
        <f t="shared" si="88"/>
        <v>0</v>
      </c>
      <c r="D946" s="6"/>
      <c r="E946" s="6"/>
      <c r="F946" s="6"/>
      <c r="G946" s="44">
        <f t="shared" si="89"/>
        <v>0</v>
      </c>
      <c r="H946" s="6"/>
      <c r="I946" s="6"/>
      <c r="J946" s="6"/>
      <c r="K946" s="44">
        <f t="shared" si="90"/>
        <v>0</v>
      </c>
      <c r="L946" s="6"/>
      <c r="M946" s="6"/>
      <c r="N946" s="6"/>
      <c r="O946" s="44">
        <f t="shared" si="91"/>
        <v>0</v>
      </c>
      <c r="P946" s="38"/>
      <c r="Q946" s="38"/>
      <c r="R946" s="38"/>
      <c r="S946" s="24" t="str">
        <f>IFERROR(INDEX(List!$D:$D,MATCH('Cash Flow_Rev'!$T946,List!$E:$E,0)),"")</f>
        <v/>
      </c>
      <c r="T946" s="2"/>
    </row>
    <row r="947" spans="2:20">
      <c r="B947" s="18">
        <f t="shared" si="87"/>
        <v>0</v>
      </c>
      <c r="C947" s="44">
        <f t="shared" si="88"/>
        <v>0</v>
      </c>
      <c r="D947" s="6"/>
      <c r="E947" s="6"/>
      <c r="F947" s="6"/>
      <c r="G947" s="44">
        <f t="shared" si="89"/>
        <v>0</v>
      </c>
      <c r="H947" s="6"/>
      <c r="I947" s="6"/>
      <c r="J947" s="6"/>
      <c r="K947" s="44">
        <f t="shared" si="90"/>
        <v>0</v>
      </c>
      <c r="L947" s="6"/>
      <c r="M947" s="6"/>
      <c r="N947" s="6"/>
      <c r="O947" s="44">
        <f t="shared" si="91"/>
        <v>0</v>
      </c>
      <c r="P947" s="38"/>
      <c r="Q947" s="38"/>
      <c r="R947" s="38"/>
      <c r="S947" s="24" t="str">
        <f>IFERROR(INDEX(List!$D:$D,MATCH('Cash Flow_Rev'!$T947,List!$E:$E,0)),"")</f>
        <v/>
      </c>
      <c r="T947" s="2"/>
    </row>
    <row r="948" spans="2:20">
      <c r="B948" s="18">
        <f t="shared" si="87"/>
        <v>0</v>
      </c>
      <c r="C948" s="44">
        <f t="shared" si="88"/>
        <v>0</v>
      </c>
      <c r="D948" s="6"/>
      <c r="E948" s="6"/>
      <c r="F948" s="6"/>
      <c r="G948" s="44">
        <f t="shared" si="89"/>
        <v>0</v>
      </c>
      <c r="H948" s="6"/>
      <c r="I948" s="6"/>
      <c r="J948" s="6"/>
      <c r="K948" s="44">
        <f t="shared" si="90"/>
        <v>0</v>
      </c>
      <c r="L948" s="6"/>
      <c r="M948" s="6"/>
      <c r="N948" s="6"/>
      <c r="O948" s="44">
        <f t="shared" si="91"/>
        <v>0</v>
      </c>
      <c r="P948" s="38"/>
      <c r="Q948" s="38"/>
      <c r="R948" s="38"/>
      <c r="S948" s="24" t="str">
        <f>IFERROR(INDEX(List!$D:$D,MATCH('Cash Flow_Rev'!$T948,List!$E:$E,0)),"")</f>
        <v/>
      </c>
      <c r="T948" s="2"/>
    </row>
    <row r="949" spans="2:20">
      <c r="B949" s="18">
        <f t="shared" si="87"/>
        <v>0</v>
      </c>
      <c r="C949" s="44">
        <f t="shared" si="88"/>
        <v>0</v>
      </c>
      <c r="D949" s="6"/>
      <c r="E949" s="6"/>
      <c r="F949" s="6"/>
      <c r="G949" s="44">
        <f t="shared" si="89"/>
        <v>0</v>
      </c>
      <c r="H949" s="6"/>
      <c r="I949" s="6"/>
      <c r="J949" s="6"/>
      <c r="K949" s="44">
        <f t="shared" si="90"/>
        <v>0</v>
      </c>
      <c r="L949" s="6"/>
      <c r="M949" s="6"/>
      <c r="N949" s="6"/>
      <c r="O949" s="44">
        <f t="shared" si="91"/>
        <v>0</v>
      </c>
      <c r="P949" s="38"/>
      <c r="Q949" s="38"/>
      <c r="R949" s="38"/>
      <c r="S949" s="24" t="str">
        <f>IFERROR(INDEX(List!$D:$D,MATCH('Cash Flow_Rev'!$T949,List!$E:$E,0)),"")</f>
        <v/>
      </c>
      <c r="T949" s="2"/>
    </row>
    <row r="950" spans="2:20">
      <c r="B950" s="18">
        <f t="shared" si="87"/>
        <v>0</v>
      </c>
      <c r="C950" s="44">
        <f t="shared" si="88"/>
        <v>0</v>
      </c>
      <c r="D950" s="6"/>
      <c r="E950" s="6"/>
      <c r="F950" s="6"/>
      <c r="G950" s="44">
        <f t="shared" si="89"/>
        <v>0</v>
      </c>
      <c r="H950" s="6"/>
      <c r="I950" s="6"/>
      <c r="J950" s="6"/>
      <c r="K950" s="44">
        <f t="shared" si="90"/>
        <v>0</v>
      </c>
      <c r="L950" s="6"/>
      <c r="M950" s="6"/>
      <c r="N950" s="6"/>
      <c r="O950" s="44">
        <f t="shared" si="91"/>
        <v>0</v>
      </c>
      <c r="P950" s="38"/>
      <c r="Q950" s="38"/>
      <c r="R950" s="38"/>
      <c r="S950" s="24" t="str">
        <f>IFERROR(INDEX(List!$D:$D,MATCH('Cash Flow_Rev'!$T950,List!$E:$E,0)),"")</f>
        <v/>
      </c>
      <c r="T950" s="2"/>
    </row>
    <row r="951" spans="2:20">
      <c r="B951" s="18">
        <f t="shared" si="87"/>
        <v>0</v>
      </c>
      <c r="C951" s="44">
        <f t="shared" si="88"/>
        <v>0</v>
      </c>
      <c r="D951" s="6"/>
      <c r="E951" s="6"/>
      <c r="F951" s="6"/>
      <c r="G951" s="44">
        <f t="shared" si="89"/>
        <v>0</v>
      </c>
      <c r="H951" s="6"/>
      <c r="I951" s="6"/>
      <c r="J951" s="6"/>
      <c r="K951" s="44">
        <f t="shared" si="90"/>
        <v>0</v>
      </c>
      <c r="L951" s="6"/>
      <c r="M951" s="6"/>
      <c r="N951" s="6"/>
      <c r="O951" s="44">
        <f t="shared" si="91"/>
        <v>0</v>
      </c>
      <c r="P951" s="38"/>
      <c r="Q951" s="38"/>
      <c r="R951" s="38"/>
      <c r="S951" s="24" t="str">
        <f>IFERROR(INDEX(List!$D:$D,MATCH('Cash Flow_Rev'!$T951,List!$E:$E,0)),"")</f>
        <v/>
      </c>
      <c r="T951" s="2"/>
    </row>
    <row r="952" spans="2:20">
      <c r="B952" s="18">
        <f t="shared" si="87"/>
        <v>0</v>
      </c>
      <c r="C952" s="44">
        <f t="shared" si="88"/>
        <v>0</v>
      </c>
      <c r="D952" s="6"/>
      <c r="E952" s="6"/>
      <c r="F952" s="6"/>
      <c r="G952" s="44">
        <f t="shared" si="89"/>
        <v>0</v>
      </c>
      <c r="H952" s="6"/>
      <c r="I952" s="6"/>
      <c r="J952" s="6"/>
      <c r="K952" s="44">
        <f t="shared" si="90"/>
        <v>0</v>
      </c>
      <c r="L952" s="6"/>
      <c r="M952" s="6"/>
      <c r="N952" s="6"/>
      <c r="O952" s="44">
        <f t="shared" si="91"/>
        <v>0</v>
      </c>
      <c r="P952" s="38"/>
      <c r="Q952" s="38"/>
      <c r="R952" s="38"/>
      <c r="S952" s="24" t="str">
        <f>IFERROR(INDEX(List!$D:$D,MATCH('Cash Flow_Rev'!$T952,List!$E:$E,0)),"")</f>
        <v/>
      </c>
      <c r="T952" s="2"/>
    </row>
    <row r="953" spans="2:20">
      <c r="B953" s="18">
        <f t="shared" si="87"/>
        <v>0</v>
      </c>
      <c r="C953" s="44">
        <f t="shared" si="88"/>
        <v>0</v>
      </c>
      <c r="D953" s="6"/>
      <c r="E953" s="6"/>
      <c r="F953" s="6"/>
      <c r="G953" s="44">
        <f t="shared" si="89"/>
        <v>0</v>
      </c>
      <c r="H953" s="6"/>
      <c r="I953" s="6"/>
      <c r="J953" s="6"/>
      <c r="K953" s="44">
        <f t="shared" si="90"/>
        <v>0</v>
      </c>
      <c r="L953" s="6"/>
      <c r="M953" s="6"/>
      <c r="N953" s="6"/>
      <c r="O953" s="44">
        <f t="shared" si="91"/>
        <v>0</v>
      </c>
      <c r="P953" s="38"/>
      <c r="Q953" s="38"/>
      <c r="R953" s="38"/>
      <c r="S953" s="24" t="str">
        <f>IFERROR(INDEX(List!$D:$D,MATCH('Cash Flow_Rev'!$T953,List!$E:$E,0)),"")</f>
        <v/>
      </c>
      <c r="T953" s="2"/>
    </row>
    <row r="954" spans="2:20">
      <c r="B954" s="18">
        <f t="shared" si="87"/>
        <v>0</v>
      </c>
      <c r="C954" s="44">
        <f t="shared" si="88"/>
        <v>0</v>
      </c>
      <c r="D954" s="6"/>
      <c r="E954" s="6"/>
      <c r="F954" s="6"/>
      <c r="G954" s="44">
        <f t="shared" si="89"/>
        <v>0</v>
      </c>
      <c r="H954" s="6"/>
      <c r="I954" s="6"/>
      <c r="J954" s="6"/>
      <c r="K954" s="44">
        <f t="shared" si="90"/>
        <v>0</v>
      </c>
      <c r="L954" s="6"/>
      <c r="M954" s="6"/>
      <c r="N954" s="6"/>
      <c r="O954" s="44">
        <f t="shared" si="91"/>
        <v>0</v>
      </c>
      <c r="P954" s="38"/>
      <c r="Q954" s="38"/>
      <c r="R954" s="38"/>
      <c r="S954" s="24" t="str">
        <f>IFERROR(INDEX(List!$D:$D,MATCH('Cash Flow_Rev'!$T954,List!$E:$E,0)),"")</f>
        <v/>
      </c>
      <c r="T954" s="2"/>
    </row>
    <row r="955" spans="2:20">
      <c r="B955" s="18">
        <f t="shared" si="87"/>
        <v>0</v>
      </c>
      <c r="C955" s="44">
        <f t="shared" si="88"/>
        <v>0</v>
      </c>
      <c r="D955" s="6"/>
      <c r="E955" s="6"/>
      <c r="F955" s="6"/>
      <c r="G955" s="44">
        <f t="shared" si="89"/>
        <v>0</v>
      </c>
      <c r="H955" s="6"/>
      <c r="I955" s="6"/>
      <c r="J955" s="6"/>
      <c r="K955" s="44">
        <f t="shared" si="90"/>
        <v>0</v>
      </c>
      <c r="L955" s="6"/>
      <c r="M955" s="6"/>
      <c r="N955" s="6"/>
      <c r="O955" s="44">
        <f t="shared" si="91"/>
        <v>0</v>
      </c>
      <c r="P955" s="38"/>
      <c r="Q955" s="38"/>
      <c r="R955" s="38"/>
      <c r="S955" s="24" t="str">
        <f>IFERROR(INDEX(List!$D:$D,MATCH('Cash Flow_Rev'!$T955,List!$E:$E,0)),"")</f>
        <v/>
      </c>
      <c r="T955" s="2"/>
    </row>
    <row r="956" spans="2:20">
      <c r="B956" s="18">
        <f t="shared" si="87"/>
        <v>0</v>
      </c>
      <c r="C956" s="44">
        <f t="shared" si="88"/>
        <v>0</v>
      </c>
      <c r="D956" s="6"/>
      <c r="E956" s="6"/>
      <c r="F956" s="6"/>
      <c r="G956" s="44">
        <f t="shared" si="89"/>
        <v>0</v>
      </c>
      <c r="H956" s="6"/>
      <c r="I956" s="6"/>
      <c r="J956" s="6"/>
      <c r="K956" s="44">
        <f t="shared" si="90"/>
        <v>0</v>
      </c>
      <c r="L956" s="6"/>
      <c r="M956" s="6"/>
      <c r="N956" s="6"/>
      <c r="O956" s="44">
        <f t="shared" si="91"/>
        <v>0</v>
      </c>
      <c r="P956" s="38"/>
      <c r="Q956" s="38"/>
      <c r="R956" s="38"/>
      <c r="S956" s="24" t="str">
        <f>IFERROR(INDEX(List!$D:$D,MATCH('Cash Flow_Rev'!$T956,List!$E:$E,0)),"")</f>
        <v/>
      </c>
      <c r="T956" s="2"/>
    </row>
    <row r="957" spans="2:20">
      <c r="B957" s="18">
        <f t="shared" si="87"/>
        <v>0</v>
      </c>
      <c r="C957" s="44">
        <f t="shared" si="88"/>
        <v>0</v>
      </c>
      <c r="D957" s="6"/>
      <c r="E957" s="6"/>
      <c r="F957" s="6"/>
      <c r="G957" s="44">
        <f t="shared" si="89"/>
        <v>0</v>
      </c>
      <c r="H957" s="6"/>
      <c r="I957" s="6"/>
      <c r="J957" s="6"/>
      <c r="K957" s="44">
        <f t="shared" si="90"/>
        <v>0</v>
      </c>
      <c r="L957" s="6"/>
      <c r="M957" s="6"/>
      <c r="N957" s="6"/>
      <c r="O957" s="44">
        <f t="shared" si="91"/>
        <v>0</v>
      </c>
      <c r="P957" s="38"/>
      <c r="Q957" s="38"/>
      <c r="R957" s="38"/>
      <c r="S957" s="24" t="str">
        <f>IFERROR(INDEX(List!$D:$D,MATCH('Cash Flow_Rev'!$T957,List!$E:$E,0)),"")</f>
        <v/>
      </c>
      <c r="T957" s="2"/>
    </row>
    <row r="958" spans="2:20">
      <c r="B958" s="18">
        <f t="shared" si="87"/>
        <v>0</v>
      </c>
      <c r="C958" s="44">
        <f t="shared" si="88"/>
        <v>0</v>
      </c>
      <c r="D958" s="6"/>
      <c r="E958" s="6"/>
      <c r="F958" s="6"/>
      <c r="G958" s="44">
        <f t="shared" si="89"/>
        <v>0</v>
      </c>
      <c r="H958" s="6"/>
      <c r="I958" s="6"/>
      <c r="J958" s="6"/>
      <c r="K958" s="44">
        <f t="shared" si="90"/>
        <v>0</v>
      </c>
      <c r="L958" s="6"/>
      <c r="M958" s="6"/>
      <c r="N958" s="6"/>
      <c r="O958" s="44">
        <f t="shared" si="91"/>
        <v>0</v>
      </c>
      <c r="P958" s="38"/>
      <c r="Q958" s="38"/>
      <c r="R958" s="38"/>
      <c r="S958" s="24" t="str">
        <f>IFERROR(INDEX(List!$D:$D,MATCH('Cash Flow_Rev'!$T958,List!$E:$E,0)),"")</f>
        <v/>
      </c>
      <c r="T958" s="2"/>
    </row>
    <row r="959" spans="2:20">
      <c r="B959" s="18">
        <f t="shared" si="87"/>
        <v>0</v>
      </c>
      <c r="C959" s="44">
        <f t="shared" si="88"/>
        <v>0</v>
      </c>
      <c r="D959" s="6"/>
      <c r="E959" s="6"/>
      <c r="F959" s="6"/>
      <c r="G959" s="44">
        <f t="shared" si="89"/>
        <v>0</v>
      </c>
      <c r="H959" s="6"/>
      <c r="I959" s="6"/>
      <c r="J959" s="6"/>
      <c r="K959" s="44">
        <f t="shared" si="90"/>
        <v>0</v>
      </c>
      <c r="L959" s="6"/>
      <c r="M959" s="6"/>
      <c r="N959" s="6"/>
      <c r="O959" s="44">
        <f t="shared" si="91"/>
        <v>0</v>
      </c>
      <c r="P959" s="38"/>
      <c r="Q959" s="38"/>
      <c r="R959" s="38"/>
      <c r="S959" s="24" t="str">
        <f>IFERROR(INDEX(List!$D:$D,MATCH('Cash Flow_Rev'!$T959,List!$E:$E,0)),"")</f>
        <v/>
      </c>
      <c r="T959" s="2"/>
    </row>
    <row r="960" spans="2:20">
      <c r="B960" s="18">
        <f t="shared" si="87"/>
        <v>0</v>
      </c>
      <c r="C960" s="44">
        <f t="shared" si="88"/>
        <v>0</v>
      </c>
      <c r="D960" s="6"/>
      <c r="E960" s="6"/>
      <c r="F960" s="6"/>
      <c r="G960" s="44">
        <f t="shared" si="89"/>
        <v>0</v>
      </c>
      <c r="H960" s="6"/>
      <c r="I960" s="6"/>
      <c r="J960" s="6"/>
      <c r="K960" s="44">
        <f t="shared" si="90"/>
        <v>0</v>
      </c>
      <c r="L960" s="6"/>
      <c r="M960" s="6"/>
      <c r="N960" s="6"/>
      <c r="O960" s="44">
        <f t="shared" si="91"/>
        <v>0</v>
      </c>
      <c r="P960" s="38"/>
      <c r="Q960" s="38"/>
      <c r="R960" s="38"/>
      <c r="S960" s="24" t="str">
        <f>IFERROR(INDEX(List!$D:$D,MATCH('Cash Flow_Rev'!$T960,List!$E:$E,0)),"")</f>
        <v/>
      </c>
      <c r="T960" s="2"/>
    </row>
    <row r="961" spans="2:20">
      <c r="B961" s="18">
        <f t="shared" si="87"/>
        <v>0</v>
      </c>
      <c r="C961" s="44">
        <f t="shared" si="88"/>
        <v>0</v>
      </c>
      <c r="D961" s="6"/>
      <c r="E961" s="6"/>
      <c r="F961" s="6"/>
      <c r="G961" s="44">
        <f t="shared" si="89"/>
        <v>0</v>
      </c>
      <c r="H961" s="6"/>
      <c r="I961" s="6"/>
      <c r="J961" s="6"/>
      <c r="K961" s="44">
        <f t="shared" si="90"/>
        <v>0</v>
      </c>
      <c r="L961" s="6"/>
      <c r="M961" s="6"/>
      <c r="N961" s="6"/>
      <c r="O961" s="44">
        <f t="shared" si="91"/>
        <v>0</v>
      </c>
      <c r="P961" s="38"/>
      <c r="Q961" s="38"/>
      <c r="R961" s="38"/>
      <c r="S961" s="24" t="str">
        <f>IFERROR(INDEX(List!$D:$D,MATCH('Cash Flow_Rev'!$T961,List!$E:$E,0)),"")</f>
        <v/>
      </c>
      <c r="T961" s="2"/>
    </row>
    <row r="962" spans="2:20">
      <c r="B962" s="18">
        <f t="shared" si="87"/>
        <v>0</v>
      </c>
      <c r="C962" s="44">
        <f t="shared" si="88"/>
        <v>0</v>
      </c>
      <c r="D962" s="6"/>
      <c r="E962" s="6"/>
      <c r="F962" s="6"/>
      <c r="G962" s="44">
        <f t="shared" si="89"/>
        <v>0</v>
      </c>
      <c r="H962" s="6"/>
      <c r="I962" s="6"/>
      <c r="J962" s="6"/>
      <c r="K962" s="44">
        <f t="shared" si="90"/>
        <v>0</v>
      </c>
      <c r="L962" s="6"/>
      <c r="M962" s="6"/>
      <c r="N962" s="6"/>
      <c r="O962" s="44">
        <f t="shared" si="91"/>
        <v>0</v>
      </c>
      <c r="P962" s="38"/>
      <c r="Q962" s="38"/>
      <c r="R962" s="38"/>
      <c r="S962" s="24" t="str">
        <f>IFERROR(INDEX(List!$D:$D,MATCH('Cash Flow_Rev'!$T962,List!$E:$E,0)),"")</f>
        <v/>
      </c>
      <c r="T962" s="2"/>
    </row>
    <row r="963" spans="2:20">
      <c r="B963" s="18">
        <f t="shared" si="87"/>
        <v>0</v>
      </c>
      <c r="C963" s="44">
        <f t="shared" si="88"/>
        <v>0</v>
      </c>
      <c r="D963" s="6"/>
      <c r="E963" s="6"/>
      <c r="F963" s="6"/>
      <c r="G963" s="44">
        <f t="shared" si="89"/>
        <v>0</v>
      </c>
      <c r="H963" s="6"/>
      <c r="I963" s="6"/>
      <c r="J963" s="6"/>
      <c r="K963" s="44">
        <f t="shared" si="90"/>
        <v>0</v>
      </c>
      <c r="L963" s="6"/>
      <c r="M963" s="6"/>
      <c r="N963" s="6"/>
      <c r="O963" s="44">
        <f t="shared" si="91"/>
        <v>0</v>
      </c>
      <c r="P963" s="38"/>
      <c r="Q963" s="38"/>
      <c r="R963" s="38"/>
      <c r="S963" s="24" t="str">
        <f>IFERROR(INDEX(List!$D:$D,MATCH('Cash Flow_Rev'!$T963,List!$E:$E,0)),"")</f>
        <v/>
      </c>
      <c r="T963" s="2"/>
    </row>
    <row r="964" spans="2:20">
      <c r="B964" s="18">
        <f t="shared" si="87"/>
        <v>0</v>
      </c>
      <c r="C964" s="44">
        <f t="shared" si="88"/>
        <v>0</v>
      </c>
      <c r="D964" s="6"/>
      <c r="E964" s="6"/>
      <c r="F964" s="6"/>
      <c r="G964" s="44">
        <f t="shared" si="89"/>
        <v>0</v>
      </c>
      <c r="H964" s="6"/>
      <c r="I964" s="6"/>
      <c r="J964" s="6"/>
      <c r="K964" s="44">
        <f t="shared" si="90"/>
        <v>0</v>
      </c>
      <c r="L964" s="6"/>
      <c r="M964" s="6"/>
      <c r="N964" s="6"/>
      <c r="O964" s="44">
        <f t="shared" si="91"/>
        <v>0</v>
      </c>
      <c r="P964" s="38"/>
      <c r="Q964" s="38"/>
      <c r="R964" s="38"/>
      <c r="S964" s="24" t="str">
        <f>IFERROR(INDEX(List!$D:$D,MATCH('Cash Flow_Rev'!$T964,List!$E:$E,0)),"")</f>
        <v/>
      </c>
      <c r="T964" s="2"/>
    </row>
    <row r="965" spans="2:20">
      <c r="B965" s="18">
        <f t="shared" si="87"/>
        <v>0</v>
      </c>
      <c r="C965" s="44">
        <f t="shared" si="88"/>
        <v>0</v>
      </c>
      <c r="D965" s="6"/>
      <c r="E965" s="6"/>
      <c r="F965" s="6"/>
      <c r="G965" s="44">
        <f t="shared" si="89"/>
        <v>0</v>
      </c>
      <c r="H965" s="6"/>
      <c r="I965" s="6"/>
      <c r="J965" s="6"/>
      <c r="K965" s="44">
        <f t="shared" si="90"/>
        <v>0</v>
      </c>
      <c r="L965" s="6"/>
      <c r="M965" s="6"/>
      <c r="N965" s="6"/>
      <c r="O965" s="44">
        <f t="shared" si="91"/>
        <v>0</v>
      </c>
      <c r="P965" s="38"/>
      <c r="Q965" s="38"/>
      <c r="R965" s="38"/>
      <c r="S965" s="24" t="str">
        <f>IFERROR(INDEX(List!$D:$D,MATCH('Cash Flow_Rev'!$T965,List!$E:$E,0)),"")</f>
        <v/>
      </c>
      <c r="T965" s="2"/>
    </row>
    <row r="966" spans="2:20">
      <c r="B966" s="18">
        <f t="shared" si="87"/>
        <v>0</v>
      </c>
      <c r="C966" s="44">
        <f t="shared" si="88"/>
        <v>0</v>
      </c>
      <c r="D966" s="6"/>
      <c r="E966" s="6"/>
      <c r="F966" s="6"/>
      <c r="G966" s="44">
        <f t="shared" si="89"/>
        <v>0</v>
      </c>
      <c r="H966" s="6"/>
      <c r="I966" s="6"/>
      <c r="J966" s="6"/>
      <c r="K966" s="44">
        <f t="shared" si="90"/>
        <v>0</v>
      </c>
      <c r="L966" s="6"/>
      <c r="M966" s="6"/>
      <c r="N966" s="6"/>
      <c r="O966" s="44">
        <f t="shared" si="91"/>
        <v>0</v>
      </c>
      <c r="P966" s="38"/>
      <c r="Q966" s="38"/>
      <c r="R966" s="38"/>
      <c r="S966" s="24" t="str">
        <f>IFERROR(INDEX(List!$D:$D,MATCH('Cash Flow_Rev'!$T966,List!$E:$E,0)),"")</f>
        <v/>
      </c>
      <c r="T966" s="2"/>
    </row>
    <row r="967" spans="2:20">
      <c r="B967" s="18">
        <f t="shared" ref="B967:B1002" si="92">O967+K967+G967+C967</f>
        <v>0</v>
      </c>
      <c r="C967" s="44">
        <f t="shared" ref="C967:C1002" si="93">SUM(D967:F967)</f>
        <v>0</v>
      </c>
      <c r="D967" s="6"/>
      <c r="E967" s="6"/>
      <c r="F967" s="6"/>
      <c r="G967" s="44">
        <f t="shared" ref="G967:G1002" si="94">SUM(H967:J967)</f>
        <v>0</v>
      </c>
      <c r="H967" s="6"/>
      <c r="I967" s="6"/>
      <c r="J967" s="6"/>
      <c r="K967" s="44">
        <f t="shared" ref="K967:K1002" si="95">SUM(L967:N967)</f>
        <v>0</v>
      </c>
      <c r="L967" s="6"/>
      <c r="M967" s="6"/>
      <c r="N967" s="6"/>
      <c r="O967" s="44">
        <f t="shared" ref="O967:O1002" si="96">SUM(P967:R967)</f>
        <v>0</v>
      </c>
      <c r="P967" s="38"/>
      <c r="Q967" s="38"/>
      <c r="R967" s="38"/>
      <c r="S967" s="24" t="str">
        <f>IFERROR(INDEX(List!$D:$D,MATCH('Cash Flow_Rev'!$T967,List!$E:$E,0)),"")</f>
        <v/>
      </c>
      <c r="T967" s="2"/>
    </row>
    <row r="968" spans="2:20">
      <c r="B968" s="18">
        <f t="shared" si="92"/>
        <v>0</v>
      </c>
      <c r="C968" s="44">
        <f t="shared" si="93"/>
        <v>0</v>
      </c>
      <c r="D968" s="6"/>
      <c r="E968" s="6"/>
      <c r="F968" s="6"/>
      <c r="G968" s="44">
        <f t="shared" si="94"/>
        <v>0</v>
      </c>
      <c r="H968" s="6"/>
      <c r="I968" s="6"/>
      <c r="J968" s="6"/>
      <c r="K968" s="44">
        <f t="shared" si="95"/>
        <v>0</v>
      </c>
      <c r="L968" s="6"/>
      <c r="M968" s="6"/>
      <c r="N968" s="6"/>
      <c r="O968" s="44">
        <f t="shared" si="96"/>
        <v>0</v>
      </c>
      <c r="P968" s="38"/>
      <c r="Q968" s="38"/>
      <c r="R968" s="38"/>
      <c r="S968" s="24" t="str">
        <f>IFERROR(INDEX(List!$D:$D,MATCH('Cash Flow_Rev'!$T968,List!$E:$E,0)),"")</f>
        <v/>
      </c>
      <c r="T968" s="2"/>
    </row>
    <row r="969" spans="2:20">
      <c r="B969" s="18">
        <f t="shared" si="92"/>
        <v>0</v>
      </c>
      <c r="C969" s="44">
        <f t="shared" si="93"/>
        <v>0</v>
      </c>
      <c r="D969" s="6"/>
      <c r="E969" s="6"/>
      <c r="F969" s="6"/>
      <c r="G969" s="44">
        <f t="shared" si="94"/>
        <v>0</v>
      </c>
      <c r="H969" s="6"/>
      <c r="I969" s="6"/>
      <c r="J969" s="6"/>
      <c r="K969" s="44">
        <f t="shared" si="95"/>
        <v>0</v>
      </c>
      <c r="L969" s="6"/>
      <c r="M969" s="6"/>
      <c r="N969" s="6"/>
      <c r="O969" s="44">
        <f t="shared" si="96"/>
        <v>0</v>
      </c>
      <c r="P969" s="38"/>
      <c r="Q969" s="38"/>
      <c r="R969" s="38"/>
      <c r="S969" s="24" t="str">
        <f>IFERROR(INDEX(List!$D:$D,MATCH('Cash Flow_Rev'!$T969,List!$E:$E,0)),"")</f>
        <v/>
      </c>
      <c r="T969" s="2"/>
    </row>
    <row r="970" spans="2:20">
      <c r="B970" s="18">
        <f t="shared" si="92"/>
        <v>0</v>
      </c>
      <c r="C970" s="44">
        <f t="shared" si="93"/>
        <v>0</v>
      </c>
      <c r="D970" s="6"/>
      <c r="E970" s="6"/>
      <c r="F970" s="6"/>
      <c r="G970" s="44">
        <f t="shared" si="94"/>
        <v>0</v>
      </c>
      <c r="H970" s="6"/>
      <c r="I970" s="6"/>
      <c r="J970" s="6"/>
      <c r="K970" s="44">
        <f t="shared" si="95"/>
        <v>0</v>
      </c>
      <c r="L970" s="6"/>
      <c r="M970" s="6"/>
      <c r="N970" s="6"/>
      <c r="O970" s="44">
        <f t="shared" si="96"/>
        <v>0</v>
      </c>
      <c r="P970" s="38"/>
      <c r="Q970" s="38"/>
      <c r="R970" s="38"/>
      <c r="S970" s="24" t="str">
        <f>IFERROR(INDEX(List!$D:$D,MATCH('Cash Flow_Rev'!$T970,List!$E:$E,0)),"")</f>
        <v/>
      </c>
      <c r="T970" s="2"/>
    </row>
    <row r="971" spans="2:20">
      <c r="B971" s="18">
        <f t="shared" si="92"/>
        <v>0</v>
      </c>
      <c r="C971" s="44">
        <f t="shared" si="93"/>
        <v>0</v>
      </c>
      <c r="D971" s="6"/>
      <c r="E971" s="6"/>
      <c r="F971" s="6"/>
      <c r="G971" s="44">
        <f t="shared" si="94"/>
        <v>0</v>
      </c>
      <c r="H971" s="6"/>
      <c r="I971" s="6"/>
      <c r="J971" s="6"/>
      <c r="K971" s="44">
        <f t="shared" si="95"/>
        <v>0</v>
      </c>
      <c r="L971" s="6"/>
      <c r="M971" s="6"/>
      <c r="N971" s="6"/>
      <c r="O971" s="44">
        <f t="shared" si="96"/>
        <v>0</v>
      </c>
      <c r="P971" s="38"/>
      <c r="Q971" s="38"/>
      <c r="R971" s="38"/>
      <c r="S971" s="24" t="str">
        <f>IFERROR(INDEX(List!$D:$D,MATCH('Cash Flow_Rev'!$T971,List!$E:$E,0)),"")</f>
        <v/>
      </c>
      <c r="T971" s="2"/>
    </row>
    <row r="972" spans="2:20">
      <c r="B972" s="18">
        <f t="shared" si="92"/>
        <v>0</v>
      </c>
      <c r="C972" s="44">
        <f t="shared" si="93"/>
        <v>0</v>
      </c>
      <c r="D972" s="6"/>
      <c r="E972" s="6"/>
      <c r="F972" s="6"/>
      <c r="G972" s="44">
        <f t="shared" si="94"/>
        <v>0</v>
      </c>
      <c r="H972" s="6"/>
      <c r="I972" s="6"/>
      <c r="J972" s="6"/>
      <c r="K972" s="44">
        <f t="shared" si="95"/>
        <v>0</v>
      </c>
      <c r="L972" s="6"/>
      <c r="M972" s="6"/>
      <c r="N972" s="6"/>
      <c r="O972" s="44">
        <f t="shared" si="96"/>
        <v>0</v>
      </c>
      <c r="P972" s="38"/>
      <c r="Q972" s="38"/>
      <c r="R972" s="38"/>
      <c r="S972" s="24" t="str">
        <f>IFERROR(INDEX(List!$D:$D,MATCH('Cash Flow_Rev'!$T972,List!$E:$E,0)),"")</f>
        <v/>
      </c>
      <c r="T972" s="2"/>
    </row>
    <row r="973" spans="2:20">
      <c r="B973" s="18">
        <f t="shared" si="92"/>
        <v>0</v>
      </c>
      <c r="C973" s="44">
        <f t="shared" si="93"/>
        <v>0</v>
      </c>
      <c r="D973" s="6"/>
      <c r="E973" s="6"/>
      <c r="F973" s="6"/>
      <c r="G973" s="44">
        <f t="shared" si="94"/>
        <v>0</v>
      </c>
      <c r="H973" s="6"/>
      <c r="I973" s="6"/>
      <c r="J973" s="6"/>
      <c r="K973" s="44">
        <f t="shared" si="95"/>
        <v>0</v>
      </c>
      <c r="L973" s="6"/>
      <c r="M973" s="6"/>
      <c r="N973" s="6"/>
      <c r="O973" s="44">
        <f t="shared" si="96"/>
        <v>0</v>
      </c>
      <c r="P973" s="38"/>
      <c r="Q973" s="38"/>
      <c r="R973" s="38"/>
      <c r="S973" s="24" t="str">
        <f>IFERROR(INDEX(List!$D:$D,MATCH('Cash Flow_Rev'!$T973,List!$E:$E,0)),"")</f>
        <v/>
      </c>
      <c r="T973" s="2"/>
    </row>
    <row r="974" spans="2:20">
      <c r="B974" s="18">
        <f t="shared" si="92"/>
        <v>0</v>
      </c>
      <c r="C974" s="44">
        <f t="shared" si="93"/>
        <v>0</v>
      </c>
      <c r="D974" s="6"/>
      <c r="E974" s="6"/>
      <c r="F974" s="6"/>
      <c r="G974" s="44">
        <f t="shared" si="94"/>
        <v>0</v>
      </c>
      <c r="H974" s="6"/>
      <c r="I974" s="6"/>
      <c r="J974" s="6"/>
      <c r="K974" s="44">
        <f t="shared" si="95"/>
        <v>0</v>
      </c>
      <c r="L974" s="6"/>
      <c r="M974" s="6"/>
      <c r="N974" s="6"/>
      <c r="O974" s="44">
        <f t="shared" si="96"/>
        <v>0</v>
      </c>
      <c r="P974" s="38"/>
      <c r="Q974" s="38"/>
      <c r="R974" s="38"/>
      <c r="S974" s="24" t="str">
        <f>IFERROR(INDEX(List!$D:$D,MATCH('Cash Flow_Rev'!$T974,List!$E:$E,0)),"")</f>
        <v/>
      </c>
      <c r="T974" s="2"/>
    </row>
    <row r="975" spans="2:20">
      <c r="B975" s="18">
        <f t="shared" si="92"/>
        <v>0</v>
      </c>
      <c r="C975" s="44">
        <f t="shared" si="93"/>
        <v>0</v>
      </c>
      <c r="D975" s="6"/>
      <c r="E975" s="6"/>
      <c r="F975" s="6"/>
      <c r="G975" s="44">
        <f t="shared" si="94"/>
        <v>0</v>
      </c>
      <c r="H975" s="6"/>
      <c r="I975" s="6"/>
      <c r="J975" s="6"/>
      <c r="K975" s="44">
        <f t="shared" si="95"/>
        <v>0</v>
      </c>
      <c r="L975" s="6"/>
      <c r="M975" s="6"/>
      <c r="N975" s="6"/>
      <c r="O975" s="44">
        <f t="shared" si="96"/>
        <v>0</v>
      </c>
      <c r="P975" s="38"/>
      <c r="Q975" s="38"/>
      <c r="R975" s="38"/>
      <c r="S975" s="24" t="str">
        <f>IFERROR(INDEX(List!$D:$D,MATCH('Cash Flow_Rev'!$T975,List!$E:$E,0)),"")</f>
        <v/>
      </c>
      <c r="T975" s="2"/>
    </row>
    <row r="976" spans="2:20">
      <c r="B976" s="18">
        <f t="shared" si="92"/>
        <v>0</v>
      </c>
      <c r="C976" s="44">
        <f t="shared" si="93"/>
        <v>0</v>
      </c>
      <c r="D976" s="6"/>
      <c r="E976" s="6"/>
      <c r="F976" s="6"/>
      <c r="G976" s="44">
        <f t="shared" si="94"/>
        <v>0</v>
      </c>
      <c r="H976" s="6"/>
      <c r="I976" s="6"/>
      <c r="J976" s="6"/>
      <c r="K976" s="44">
        <f t="shared" si="95"/>
        <v>0</v>
      </c>
      <c r="L976" s="6"/>
      <c r="M976" s="6"/>
      <c r="N976" s="6"/>
      <c r="O976" s="44">
        <f t="shared" si="96"/>
        <v>0</v>
      </c>
      <c r="P976" s="38"/>
      <c r="Q976" s="38"/>
      <c r="R976" s="38"/>
      <c r="S976" s="24" t="str">
        <f>IFERROR(INDEX(List!$D:$D,MATCH('Cash Flow_Rev'!$T976,List!$E:$E,0)),"")</f>
        <v/>
      </c>
      <c r="T976" s="2"/>
    </row>
    <row r="977" spans="2:20">
      <c r="B977" s="18">
        <f t="shared" si="92"/>
        <v>0</v>
      </c>
      <c r="C977" s="44">
        <f t="shared" si="93"/>
        <v>0</v>
      </c>
      <c r="D977" s="6"/>
      <c r="E977" s="6"/>
      <c r="F977" s="6"/>
      <c r="G977" s="44">
        <f t="shared" si="94"/>
        <v>0</v>
      </c>
      <c r="H977" s="6"/>
      <c r="I977" s="6"/>
      <c r="J977" s="6"/>
      <c r="K977" s="44">
        <f t="shared" si="95"/>
        <v>0</v>
      </c>
      <c r="L977" s="6"/>
      <c r="M977" s="6"/>
      <c r="N977" s="6"/>
      <c r="O977" s="44">
        <f t="shared" si="96"/>
        <v>0</v>
      </c>
      <c r="P977" s="38"/>
      <c r="Q977" s="38"/>
      <c r="R977" s="38"/>
      <c r="S977" s="24" t="str">
        <f>IFERROR(INDEX(List!$D:$D,MATCH('Cash Flow_Rev'!$T977,List!$E:$E,0)),"")</f>
        <v/>
      </c>
      <c r="T977" s="2"/>
    </row>
    <row r="978" spans="2:20">
      <c r="B978" s="18">
        <f t="shared" si="92"/>
        <v>0</v>
      </c>
      <c r="C978" s="44">
        <f t="shared" si="93"/>
        <v>0</v>
      </c>
      <c r="D978" s="6"/>
      <c r="E978" s="6"/>
      <c r="F978" s="6"/>
      <c r="G978" s="44">
        <f t="shared" si="94"/>
        <v>0</v>
      </c>
      <c r="H978" s="6"/>
      <c r="I978" s="6"/>
      <c r="J978" s="6"/>
      <c r="K978" s="44">
        <f t="shared" si="95"/>
        <v>0</v>
      </c>
      <c r="L978" s="6"/>
      <c r="M978" s="6"/>
      <c r="N978" s="6"/>
      <c r="O978" s="44">
        <f t="shared" si="96"/>
        <v>0</v>
      </c>
      <c r="P978" s="38"/>
      <c r="Q978" s="38"/>
      <c r="R978" s="38"/>
      <c r="S978" s="24" t="str">
        <f>IFERROR(INDEX(List!$D:$D,MATCH('Cash Flow_Rev'!$T978,List!$E:$E,0)),"")</f>
        <v/>
      </c>
      <c r="T978" s="2"/>
    </row>
    <row r="979" spans="2:20">
      <c r="B979" s="18">
        <f t="shared" si="92"/>
        <v>0</v>
      </c>
      <c r="C979" s="44">
        <f t="shared" si="93"/>
        <v>0</v>
      </c>
      <c r="D979" s="6"/>
      <c r="E979" s="6"/>
      <c r="F979" s="6"/>
      <c r="G979" s="44">
        <f t="shared" si="94"/>
        <v>0</v>
      </c>
      <c r="H979" s="6"/>
      <c r="I979" s="6"/>
      <c r="J979" s="6"/>
      <c r="K979" s="44">
        <f t="shared" si="95"/>
        <v>0</v>
      </c>
      <c r="L979" s="6"/>
      <c r="M979" s="6"/>
      <c r="N979" s="6"/>
      <c r="O979" s="44">
        <f t="shared" si="96"/>
        <v>0</v>
      </c>
      <c r="P979" s="38"/>
      <c r="Q979" s="38"/>
      <c r="R979" s="38"/>
      <c r="S979" s="24" t="str">
        <f>IFERROR(INDEX(List!$D:$D,MATCH('Cash Flow_Rev'!$T979,List!$E:$E,0)),"")</f>
        <v/>
      </c>
      <c r="T979" s="2"/>
    </row>
    <row r="980" spans="2:20">
      <c r="B980" s="18">
        <f t="shared" si="92"/>
        <v>0</v>
      </c>
      <c r="C980" s="44">
        <f t="shared" si="93"/>
        <v>0</v>
      </c>
      <c r="D980" s="6"/>
      <c r="E980" s="6"/>
      <c r="F980" s="6"/>
      <c r="G980" s="44">
        <f t="shared" si="94"/>
        <v>0</v>
      </c>
      <c r="H980" s="6"/>
      <c r="I980" s="6"/>
      <c r="J980" s="6"/>
      <c r="K980" s="44">
        <f t="shared" si="95"/>
        <v>0</v>
      </c>
      <c r="L980" s="6"/>
      <c r="M980" s="6"/>
      <c r="N980" s="6"/>
      <c r="O980" s="44">
        <f t="shared" si="96"/>
        <v>0</v>
      </c>
      <c r="P980" s="38"/>
      <c r="Q980" s="38"/>
      <c r="R980" s="38"/>
      <c r="S980" s="24" t="str">
        <f>IFERROR(INDEX(List!$D:$D,MATCH('Cash Flow_Rev'!$T980,List!$E:$E,0)),"")</f>
        <v/>
      </c>
      <c r="T980" s="2"/>
    </row>
    <row r="981" spans="2:20">
      <c r="B981" s="18">
        <f t="shared" si="92"/>
        <v>0</v>
      </c>
      <c r="C981" s="44">
        <f t="shared" si="93"/>
        <v>0</v>
      </c>
      <c r="D981" s="6"/>
      <c r="E981" s="6"/>
      <c r="F981" s="6"/>
      <c r="G981" s="44">
        <f t="shared" si="94"/>
        <v>0</v>
      </c>
      <c r="H981" s="6"/>
      <c r="I981" s="6"/>
      <c r="J981" s="6"/>
      <c r="K981" s="44">
        <f t="shared" si="95"/>
        <v>0</v>
      </c>
      <c r="L981" s="6"/>
      <c r="M981" s="6"/>
      <c r="N981" s="6"/>
      <c r="O981" s="44">
        <f t="shared" si="96"/>
        <v>0</v>
      </c>
      <c r="P981" s="38"/>
      <c r="Q981" s="38"/>
      <c r="R981" s="38"/>
      <c r="S981" s="24" t="str">
        <f>IFERROR(INDEX(List!$D:$D,MATCH('Cash Flow_Rev'!$T981,List!$E:$E,0)),"")</f>
        <v/>
      </c>
      <c r="T981" s="2"/>
    </row>
    <row r="982" spans="2:20">
      <c r="B982" s="18">
        <f t="shared" si="92"/>
        <v>0</v>
      </c>
      <c r="C982" s="44">
        <f t="shared" si="93"/>
        <v>0</v>
      </c>
      <c r="D982" s="6"/>
      <c r="E982" s="6"/>
      <c r="F982" s="6"/>
      <c r="G982" s="44">
        <f t="shared" si="94"/>
        <v>0</v>
      </c>
      <c r="H982" s="6"/>
      <c r="I982" s="6"/>
      <c r="J982" s="6"/>
      <c r="K982" s="44">
        <f t="shared" si="95"/>
        <v>0</v>
      </c>
      <c r="L982" s="6"/>
      <c r="M982" s="6"/>
      <c r="N982" s="6"/>
      <c r="O982" s="44">
        <f t="shared" si="96"/>
        <v>0</v>
      </c>
      <c r="P982" s="38"/>
      <c r="Q982" s="38"/>
      <c r="R982" s="38"/>
      <c r="S982" s="24" t="str">
        <f>IFERROR(INDEX(List!$D:$D,MATCH('Cash Flow_Rev'!$T982,List!$E:$E,0)),"")</f>
        <v/>
      </c>
      <c r="T982" s="2"/>
    </row>
    <row r="983" spans="2:20">
      <c r="B983" s="18">
        <f t="shared" si="92"/>
        <v>0</v>
      </c>
      <c r="C983" s="44">
        <f t="shared" si="93"/>
        <v>0</v>
      </c>
      <c r="D983" s="6"/>
      <c r="E983" s="6"/>
      <c r="F983" s="6"/>
      <c r="G983" s="44">
        <f t="shared" si="94"/>
        <v>0</v>
      </c>
      <c r="H983" s="6"/>
      <c r="I983" s="6"/>
      <c r="J983" s="6"/>
      <c r="K983" s="44">
        <f t="shared" si="95"/>
        <v>0</v>
      </c>
      <c r="L983" s="6"/>
      <c r="M983" s="6"/>
      <c r="N983" s="6"/>
      <c r="O983" s="44">
        <f t="shared" si="96"/>
        <v>0</v>
      </c>
      <c r="P983" s="38"/>
      <c r="Q983" s="38"/>
      <c r="R983" s="38"/>
      <c r="S983" s="24" t="str">
        <f>IFERROR(INDEX(List!$D:$D,MATCH('Cash Flow_Rev'!$T983,List!$E:$E,0)),"")</f>
        <v/>
      </c>
      <c r="T983" s="2"/>
    </row>
    <row r="984" spans="2:20">
      <c r="B984" s="18">
        <f t="shared" si="92"/>
        <v>0</v>
      </c>
      <c r="C984" s="44">
        <f t="shared" si="93"/>
        <v>0</v>
      </c>
      <c r="D984" s="6"/>
      <c r="E984" s="6"/>
      <c r="F984" s="6"/>
      <c r="G984" s="44">
        <f t="shared" si="94"/>
        <v>0</v>
      </c>
      <c r="H984" s="6"/>
      <c r="I984" s="6"/>
      <c r="J984" s="6"/>
      <c r="K984" s="44">
        <f t="shared" si="95"/>
        <v>0</v>
      </c>
      <c r="L984" s="6"/>
      <c r="M984" s="6"/>
      <c r="N984" s="6"/>
      <c r="O984" s="44">
        <f t="shared" si="96"/>
        <v>0</v>
      </c>
      <c r="P984" s="38"/>
      <c r="Q984" s="38"/>
      <c r="R984" s="38"/>
      <c r="S984" s="24" t="str">
        <f>IFERROR(INDEX(List!$D:$D,MATCH('Cash Flow_Rev'!$T984,List!$E:$E,0)),"")</f>
        <v/>
      </c>
      <c r="T984" s="2"/>
    </row>
    <row r="985" spans="2:20">
      <c r="B985" s="18">
        <f t="shared" si="92"/>
        <v>0</v>
      </c>
      <c r="C985" s="44">
        <f t="shared" si="93"/>
        <v>0</v>
      </c>
      <c r="D985" s="6"/>
      <c r="E985" s="6"/>
      <c r="F985" s="6"/>
      <c r="G985" s="44">
        <f t="shared" si="94"/>
        <v>0</v>
      </c>
      <c r="H985" s="6"/>
      <c r="I985" s="6"/>
      <c r="J985" s="6"/>
      <c r="K985" s="44">
        <f t="shared" si="95"/>
        <v>0</v>
      </c>
      <c r="L985" s="6"/>
      <c r="M985" s="6"/>
      <c r="N985" s="6"/>
      <c r="O985" s="44">
        <f t="shared" si="96"/>
        <v>0</v>
      </c>
      <c r="P985" s="38"/>
      <c r="Q985" s="38"/>
      <c r="R985" s="38"/>
      <c r="S985" s="24" t="str">
        <f>IFERROR(INDEX(List!$D:$D,MATCH('Cash Flow_Rev'!$T985,List!$E:$E,0)),"")</f>
        <v/>
      </c>
      <c r="T985" s="2"/>
    </row>
    <row r="986" spans="2:20">
      <c r="B986" s="18">
        <f t="shared" si="92"/>
        <v>0</v>
      </c>
      <c r="C986" s="44">
        <f t="shared" si="93"/>
        <v>0</v>
      </c>
      <c r="D986" s="6"/>
      <c r="E986" s="6"/>
      <c r="F986" s="6"/>
      <c r="G986" s="44">
        <f t="shared" si="94"/>
        <v>0</v>
      </c>
      <c r="H986" s="6"/>
      <c r="I986" s="6"/>
      <c r="J986" s="6"/>
      <c r="K986" s="44">
        <f t="shared" si="95"/>
        <v>0</v>
      </c>
      <c r="L986" s="6"/>
      <c r="M986" s="6"/>
      <c r="N986" s="6"/>
      <c r="O986" s="44">
        <f t="shared" si="96"/>
        <v>0</v>
      </c>
      <c r="P986" s="38"/>
      <c r="Q986" s="38"/>
      <c r="R986" s="38"/>
      <c r="S986" s="24" t="str">
        <f>IFERROR(INDEX(List!$D:$D,MATCH('Cash Flow_Rev'!$T986,List!$E:$E,0)),"")</f>
        <v/>
      </c>
      <c r="T986" s="2"/>
    </row>
    <row r="987" spans="2:20">
      <c r="B987" s="18">
        <f t="shared" si="92"/>
        <v>0</v>
      </c>
      <c r="C987" s="44">
        <f t="shared" si="93"/>
        <v>0</v>
      </c>
      <c r="D987" s="6"/>
      <c r="E987" s="6"/>
      <c r="F987" s="6"/>
      <c r="G987" s="44">
        <f t="shared" si="94"/>
        <v>0</v>
      </c>
      <c r="H987" s="6"/>
      <c r="I987" s="6"/>
      <c r="J987" s="6"/>
      <c r="K987" s="44">
        <f t="shared" si="95"/>
        <v>0</v>
      </c>
      <c r="L987" s="6"/>
      <c r="M987" s="6"/>
      <c r="N987" s="6"/>
      <c r="O987" s="44">
        <f t="shared" si="96"/>
        <v>0</v>
      </c>
      <c r="P987" s="38"/>
      <c r="Q987" s="38"/>
      <c r="R987" s="38"/>
      <c r="S987" s="24" t="str">
        <f>IFERROR(INDEX(List!$D:$D,MATCH('Cash Flow_Rev'!$T987,List!$E:$E,0)),"")</f>
        <v/>
      </c>
      <c r="T987" s="2"/>
    </row>
    <row r="988" spans="2:20">
      <c r="B988" s="18">
        <f t="shared" si="92"/>
        <v>0</v>
      </c>
      <c r="C988" s="44">
        <f t="shared" si="93"/>
        <v>0</v>
      </c>
      <c r="D988" s="6"/>
      <c r="E988" s="6"/>
      <c r="F988" s="6"/>
      <c r="G988" s="44">
        <f t="shared" si="94"/>
        <v>0</v>
      </c>
      <c r="H988" s="6"/>
      <c r="I988" s="6"/>
      <c r="J988" s="6"/>
      <c r="K988" s="44">
        <f t="shared" si="95"/>
        <v>0</v>
      </c>
      <c r="L988" s="6"/>
      <c r="M988" s="6"/>
      <c r="N988" s="6"/>
      <c r="O988" s="44">
        <f t="shared" si="96"/>
        <v>0</v>
      </c>
      <c r="P988" s="38"/>
      <c r="Q988" s="38"/>
      <c r="R988" s="38"/>
      <c r="S988" s="24" t="str">
        <f>IFERROR(INDEX(List!$D:$D,MATCH('Cash Flow_Rev'!$T988,List!$E:$E,0)),"")</f>
        <v/>
      </c>
      <c r="T988" s="2"/>
    </row>
    <row r="989" spans="2:20">
      <c r="B989" s="18">
        <f t="shared" si="92"/>
        <v>0</v>
      </c>
      <c r="C989" s="44">
        <f t="shared" si="93"/>
        <v>0</v>
      </c>
      <c r="D989" s="6"/>
      <c r="E989" s="6"/>
      <c r="F989" s="6"/>
      <c r="G989" s="44">
        <f t="shared" si="94"/>
        <v>0</v>
      </c>
      <c r="H989" s="6"/>
      <c r="I989" s="6"/>
      <c r="J989" s="6"/>
      <c r="K989" s="44">
        <f t="shared" si="95"/>
        <v>0</v>
      </c>
      <c r="L989" s="6"/>
      <c r="M989" s="6"/>
      <c r="N989" s="6"/>
      <c r="O989" s="44">
        <f t="shared" si="96"/>
        <v>0</v>
      </c>
      <c r="P989" s="38"/>
      <c r="Q989" s="38"/>
      <c r="R989" s="38"/>
      <c r="S989" s="24" t="str">
        <f>IFERROR(INDEX(List!$D:$D,MATCH('Cash Flow_Rev'!$T989,List!$E:$E,0)),"")</f>
        <v/>
      </c>
      <c r="T989" s="2"/>
    </row>
    <row r="990" spans="2:20">
      <c r="B990" s="18">
        <f t="shared" si="92"/>
        <v>0</v>
      </c>
      <c r="C990" s="44">
        <f t="shared" si="93"/>
        <v>0</v>
      </c>
      <c r="D990" s="6"/>
      <c r="E990" s="6"/>
      <c r="F990" s="6"/>
      <c r="G990" s="44">
        <f t="shared" si="94"/>
        <v>0</v>
      </c>
      <c r="H990" s="6"/>
      <c r="I990" s="6"/>
      <c r="J990" s="6"/>
      <c r="K990" s="44">
        <f t="shared" si="95"/>
        <v>0</v>
      </c>
      <c r="L990" s="6"/>
      <c r="M990" s="6"/>
      <c r="N990" s="6"/>
      <c r="O990" s="44">
        <f t="shared" si="96"/>
        <v>0</v>
      </c>
      <c r="P990" s="38"/>
      <c r="Q990" s="38"/>
      <c r="R990" s="38"/>
      <c r="S990" s="24" t="str">
        <f>IFERROR(INDEX(List!$D:$D,MATCH('Cash Flow_Rev'!$T990,List!$E:$E,0)),"")</f>
        <v/>
      </c>
      <c r="T990" s="2"/>
    </row>
    <row r="991" spans="2:20">
      <c r="B991" s="18">
        <f t="shared" si="92"/>
        <v>0</v>
      </c>
      <c r="C991" s="44">
        <f t="shared" si="93"/>
        <v>0</v>
      </c>
      <c r="D991" s="6"/>
      <c r="E991" s="6"/>
      <c r="F991" s="6"/>
      <c r="G991" s="44">
        <f t="shared" si="94"/>
        <v>0</v>
      </c>
      <c r="H991" s="6"/>
      <c r="I991" s="6"/>
      <c r="J991" s="6"/>
      <c r="K991" s="44">
        <f t="shared" si="95"/>
        <v>0</v>
      </c>
      <c r="L991" s="6"/>
      <c r="M991" s="6"/>
      <c r="N991" s="6"/>
      <c r="O991" s="44">
        <f t="shared" si="96"/>
        <v>0</v>
      </c>
      <c r="P991" s="38"/>
      <c r="Q991" s="38"/>
      <c r="R991" s="38"/>
      <c r="S991" s="24" t="str">
        <f>IFERROR(INDEX(List!$D:$D,MATCH('Cash Flow_Rev'!$T991,List!$E:$E,0)),"")</f>
        <v/>
      </c>
      <c r="T991" s="2"/>
    </row>
    <row r="992" spans="2:20">
      <c r="B992" s="18">
        <f t="shared" si="92"/>
        <v>0</v>
      </c>
      <c r="C992" s="44">
        <f t="shared" si="93"/>
        <v>0</v>
      </c>
      <c r="D992" s="6"/>
      <c r="E992" s="6"/>
      <c r="F992" s="6"/>
      <c r="G992" s="44">
        <f t="shared" si="94"/>
        <v>0</v>
      </c>
      <c r="H992" s="6"/>
      <c r="I992" s="6"/>
      <c r="J992" s="6"/>
      <c r="K992" s="44">
        <f t="shared" si="95"/>
        <v>0</v>
      </c>
      <c r="L992" s="6"/>
      <c r="M992" s="6"/>
      <c r="N992" s="6"/>
      <c r="O992" s="44">
        <f t="shared" si="96"/>
        <v>0</v>
      </c>
      <c r="P992" s="38"/>
      <c r="Q992" s="38"/>
      <c r="R992" s="38"/>
      <c r="S992" s="24" t="str">
        <f>IFERROR(INDEX(List!$D:$D,MATCH('Cash Flow_Rev'!$T992,List!$E:$E,0)),"")</f>
        <v/>
      </c>
      <c r="T992" s="2"/>
    </row>
    <row r="993" spans="2:20">
      <c r="B993" s="18">
        <f t="shared" si="92"/>
        <v>0</v>
      </c>
      <c r="C993" s="44">
        <f t="shared" si="93"/>
        <v>0</v>
      </c>
      <c r="D993" s="6"/>
      <c r="E993" s="6"/>
      <c r="F993" s="6"/>
      <c r="G993" s="44">
        <f t="shared" si="94"/>
        <v>0</v>
      </c>
      <c r="H993" s="6"/>
      <c r="I993" s="6"/>
      <c r="J993" s="6"/>
      <c r="K993" s="44">
        <f t="shared" si="95"/>
        <v>0</v>
      </c>
      <c r="L993" s="6"/>
      <c r="M993" s="6"/>
      <c r="N993" s="6"/>
      <c r="O993" s="44">
        <f t="shared" si="96"/>
        <v>0</v>
      </c>
      <c r="P993" s="38"/>
      <c r="Q993" s="38"/>
      <c r="R993" s="38"/>
      <c r="S993" s="24" t="str">
        <f>IFERROR(INDEX(List!$D:$D,MATCH('Cash Flow_Rev'!$T993,List!$E:$E,0)),"")</f>
        <v/>
      </c>
      <c r="T993" s="2"/>
    </row>
    <row r="994" spans="2:20">
      <c r="B994" s="18">
        <f t="shared" si="92"/>
        <v>0</v>
      </c>
      <c r="C994" s="44">
        <f t="shared" si="93"/>
        <v>0</v>
      </c>
      <c r="D994" s="6"/>
      <c r="E994" s="6"/>
      <c r="F994" s="6"/>
      <c r="G994" s="44">
        <f t="shared" si="94"/>
        <v>0</v>
      </c>
      <c r="H994" s="6"/>
      <c r="I994" s="6"/>
      <c r="J994" s="6"/>
      <c r="K994" s="44">
        <f t="shared" si="95"/>
        <v>0</v>
      </c>
      <c r="L994" s="6"/>
      <c r="M994" s="6"/>
      <c r="N994" s="6"/>
      <c r="O994" s="44">
        <f t="shared" si="96"/>
        <v>0</v>
      </c>
      <c r="P994" s="38"/>
      <c r="Q994" s="38"/>
      <c r="R994" s="38"/>
      <c r="S994" s="24" t="str">
        <f>IFERROR(INDEX(List!$D:$D,MATCH('Cash Flow_Rev'!$T994,List!$E:$E,0)),"")</f>
        <v/>
      </c>
      <c r="T994" s="2"/>
    </row>
    <row r="995" spans="2:20">
      <c r="B995" s="18">
        <f t="shared" si="92"/>
        <v>0</v>
      </c>
      <c r="C995" s="44">
        <f t="shared" si="93"/>
        <v>0</v>
      </c>
      <c r="D995" s="6"/>
      <c r="E995" s="6"/>
      <c r="F995" s="6"/>
      <c r="G995" s="44">
        <f t="shared" si="94"/>
        <v>0</v>
      </c>
      <c r="H995" s="6"/>
      <c r="I995" s="6"/>
      <c r="J995" s="6"/>
      <c r="K995" s="44">
        <f t="shared" si="95"/>
        <v>0</v>
      </c>
      <c r="L995" s="6"/>
      <c r="M995" s="6"/>
      <c r="N995" s="6"/>
      <c r="O995" s="44">
        <f t="shared" si="96"/>
        <v>0</v>
      </c>
      <c r="P995" s="38"/>
      <c r="Q995" s="38"/>
      <c r="R995" s="38"/>
      <c r="S995" s="24" t="str">
        <f>IFERROR(INDEX(List!$D:$D,MATCH('Cash Flow_Rev'!$T995,List!$E:$E,0)),"")</f>
        <v/>
      </c>
      <c r="T995" s="2"/>
    </row>
    <row r="996" spans="2:20">
      <c r="B996" s="18">
        <f t="shared" si="92"/>
        <v>0</v>
      </c>
      <c r="C996" s="44">
        <f t="shared" si="93"/>
        <v>0</v>
      </c>
      <c r="D996" s="6"/>
      <c r="E996" s="6"/>
      <c r="F996" s="6"/>
      <c r="G996" s="44">
        <f t="shared" si="94"/>
        <v>0</v>
      </c>
      <c r="H996" s="6"/>
      <c r="I996" s="6"/>
      <c r="J996" s="6"/>
      <c r="K996" s="44">
        <f t="shared" si="95"/>
        <v>0</v>
      </c>
      <c r="L996" s="6"/>
      <c r="M996" s="6"/>
      <c r="N996" s="6"/>
      <c r="O996" s="44">
        <f t="shared" si="96"/>
        <v>0</v>
      </c>
      <c r="P996" s="38"/>
      <c r="Q996" s="38"/>
      <c r="R996" s="38"/>
      <c r="S996" s="24" t="str">
        <f>IFERROR(INDEX(List!$D:$D,MATCH('Cash Flow_Rev'!$T996,List!$E:$E,0)),"")</f>
        <v/>
      </c>
      <c r="T996" s="2"/>
    </row>
    <row r="997" spans="2:20">
      <c r="B997" s="18">
        <f t="shared" si="92"/>
        <v>0</v>
      </c>
      <c r="C997" s="44">
        <f t="shared" si="93"/>
        <v>0</v>
      </c>
      <c r="D997" s="6"/>
      <c r="E997" s="6"/>
      <c r="F997" s="6"/>
      <c r="G997" s="44">
        <f t="shared" si="94"/>
        <v>0</v>
      </c>
      <c r="H997" s="6"/>
      <c r="I997" s="6"/>
      <c r="J997" s="6"/>
      <c r="K997" s="44">
        <f t="shared" si="95"/>
        <v>0</v>
      </c>
      <c r="L997" s="6"/>
      <c r="M997" s="6"/>
      <c r="N997" s="6"/>
      <c r="O997" s="44">
        <f t="shared" si="96"/>
        <v>0</v>
      </c>
      <c r="P997" s="38"/>
      <c r="Q997" s="38"/>
      <c r="R997" s="38"/>
      <c r="S997" s="24" t="str">
        <f>IFERROR(INDEX(List!$D:$D,MATCH('Cash Flow_Rev'!$T997,List!$E:$E,0)),"")</f>
        <v/>
      </c>
      <c r="T997" s="2"/>
    </row>
    <row r="998" spans="2:20">
      <c r="B998" s="18">
        <f t="shared" si="92"/>
        <v>0</v>
      </c>
      <c r="C998" s="44">
        <f t="shared" si="93"/>
        <v>0</v>
      </c>
      <c r="D998" s="6"/>
      <c r="E998" s="6"/>
      <c r="F998" s="6"/>
      <c r="G998" s="44">
        <f t="shared" si="94"/>
        <v>0</v>
      </c>
      <c r="H998" s="6"/>
      <c r="I998" s="6"/>
      <c r="J998" s="6"/>
      <c r="K998" s="44">
        <f t="shared" si="95"/>
        <v>0</v>
      </c>
      <c r="L998" s="6"/>
      <c r="M998" s="6"/>
      <c r="N998" s="6"/>
      <c r="O998" s="44">
        <f t="shared" si="96"/>
        <v>0</v>
      </c>
      <c r="P998" s="38"/>
      <c r="Q998" s="38"/>
      <c r="R998" s="38"/>
      <c r="S998" s="24" t="str">
        <f>IFERROR(INDEX(List!$D:$D,MATCH('Cash Flow_Rev'!$T998,List!$E:$E,0)),"")</f>
        <v/>
      </c>
      <c r="T998" s="2"/>
    </row>
    <row r="999" spans="2:20">
      <c r="B999" s="18">
        <f t="shared" si="92"/>
        <v>0</v>
      </c>
      <c r="C999" s="44">
        <f t="shared" si="93"/>
        <v>0</v>
      </c>
      <c r="D999" s="6"/>
      <c r="E999" s="6"/>
      <c r="F999" s="6"/>
      <c r="G999" s="44">
        <f t="shared" si="94"/>
        <v>0</v>
      </c>
      <c r="H999" s="6"/>
      <c r="I999" s="6"/>
      <c r="J999" s="6"/>
      <c r="K999" s="44">
        <f t="shared" si="95"/>
        <v>0</v>
      </c>
      <c r="L999" s="6"/>
      <c r="M999" s="6"/>
      <c r="N999" s="6"/>
      <c r="O999" s="44">
        <f t="shared" si="96"/>
        <v>0</v>
      </c>
      <c r="P999" s="38"/>
      <c r="Q999" s="38"/>
      <c r="R999" s="38"/>
      <c r="S999" s="24" t="str">
        <f>IFERROR(INDEX(List!$D:$D,MATCH('Cash Flow_Rev'!$T999,List!$E:$E,0)),"")</f>
        <v/>
      </c>
      <c r="T999" s="2"/>
    </row>
    <row r="1000" spans="2:20">
      <c r="B1000" s="18">
        <f t="shared" si="92"/>
        <v>0</v>
      </c>
      <c r="C1000" s="44">
        <f t="shared" si="93"/>
        <v>0</v>
      </c>
      <c r="D1000" s="6"/>
      <c r="E1000" s="6"/>
      <c r="F1000" s="6"/>
      <c r="G1000" s="44">
        <f t="shared" si="94"/>
        <v>0</v>
      </c>
      <c r="H1000" s="6"/>
      <c r="I1000" s="6"/>
      <c r="J1000" s="6"/>
      <c r="K1000" s="44">
        <f t="shared" si="95"/>
        <v>0</v>
      </c>
      <c r="L1000" s="6"/>
      <c r="M1000" s="6"/>
      <c r="N1000" s="6"/>
      <c r="O1000" s="44">
        <f t="shared" si="96"/>
        <v>0</v>
      </c>
      <c r="P1000" s="38"/>
      <c r="Q1000" s="38"/>
      <c r="R1000" s="38"/>
      <c r="S1000" s="24" t="str">
        <f>IFERROR(INDEX(List!$D:$D,MATCH('Cash Flow_Rev'!$T1000,List!$E:$E,0)),"")</f>
        <v/>
      </c>
      <c r="T1000" s="2"/>
    </row>
    <row r="1001" spans="2:20">
      <c r="B1001" s="18">
        <f t="shared" si="92"/>
        <v>0</v>
      </c>
      <c r="C1001" s="44">
        <f t="shared" si="93"/>
        <v>0</v>
      </c>
      <c r="D1001" s="6"/>
      <c r="E1001" s="6"/>
      <c r="F1001" s="6"/>
      <c r="G1001" s="44">
        <f t="shared" si="94"/>
        <v>0</v>
      </c>
      <c r="H1001" s="6"/>
      <c r="I1001" s="6"/>
      <c r="J1001" s="6"/>
      <c r="K1001" s="44">
        <f t="shared" si="95"/>
        <v>0</v>
      </c>
      <c r="L1001" s="6"/>
      <c r="M1001" s="6"/>
      <c r="N1001" s="6"/>
      <c r="O1001" s="44">
        <f t="shared" si="96"/>
        <v>0</v>
      </c>
      <c r="P1001" s="38"/>
      <c r="Q1001" s="38"/>
      <c r="R1001" s="38"/>
      <c r="S1001" s="24" t="str">
        <f>IFERROR(INDEX(List!$D:$D,MATCH('Cash Flow_Rev'!$T1001,List!$E:$E,0)),"")</f>
        <v/>
      </c>
      <c r="T1001" s="2"/>
    </row>
    <row r="1002" spans="2:20">
      <c r="B1002" s="18">
        <f t="shared" si="92"/>
        <v>0</v>
      </c>
      <c r="C1002" s="44">
        <f t="shared" si="93"/>
        <v>0</v>
      </c>
      <c r="D1002" s="6"/>
      <c r="E1002" s="6"/>
      <c r="F1002" s="6"/>
      <c r="G1002" s="44">
        <f t="shared" si="94"/>
        <v>0</v>
      </c>
      <c r="H1002" s="6"/>
      <c r="I1002" s="6"/>
      <c r="J1002" s="6"/>
      <c r="K1002" s="44">
        <f t="shared" si="95"/>
        <v>0</v>
      </c>
      <c r="L1002" s="6"/>
      <c r="M1002" s="6"/>
      <c r="N1002" s="6"/>
      <c r="O1002" s="44">
        <f t="shared" si="96"/>
        <v>0</v>
      </c>
      <c r="P1002" s="38"/>
      <c r="Q1002" s="38"/>
      <c r="R1002" s="38"/>
      <c r="S1002" s="24" t="str">
        <f>IFERROR(INDEX(List!$D:$D,MATCH('Cash Flow_Rev'!$T1002,List!$E:$E,0)),"")</f>
        <v/>
      </c>
      <c r="T1002" s="2"/>
    </row>
  </sheetData>
  <sheetProtection formatCells="0" formatColumns="0" formatRows="0" insertRows="0" deleteRows="0" sort="0" autoFilter="0" pivotTables="0"/>
  <conditionalFormatting sqref="A1:A35 A127:A1048576 A37:A60">
    <cfRule type="containsText" dxfId="5" priority="17" operator="containsText" text="OK">
      <formula>NOT(ISERROR(SEARCH("OK",A1)))</formula>
    </cfRule>
    <cfRule type="containsText" dxfId="4" priority="18" operator="containsText" text="CHECK">
      <formula>NOT(ISERROR(SEARCH("CHECK",A1)))</formula>
    </cfRule>
  </conditionalFormatting>
  <conditionalFormatting sqref="A61:A126">
    <cfRule type="containsText" dxfId="3" priority="3" operator="containsText" text="OK">
      <formula>NOT(ISERROR(SEARCH("OK",A61)))</formula>
    </cfRule>
    <cfRule type="containsText" dxfId="2" priority="4" operator="containsText" text="CHECK">
      <formula>NOT(ISERROR(SEARCH("CHECK",A61)))</formula>
    </cfRule>
  </conditionalFormatting>
  <conditionalFormatting sqref="A36">
    <cfRule type="containsText" dxfId="1" priority="1" operator="containsText" text="OK">
      <formula>NOT(ISERROR(SEARCH("OK",A36)))</formula>
    </cfRule>
    <cfRule type="containsText" dxfId="0" priority="2" operator="containsText" text="CHECK">
      <formula>NOT(ISERROR(SEARCH("CHECK",A36)))</formula>
    </cfRule>
  </conditionalFormatting>
  <pageMargins left="0.7" right="0.7" top="0.75" bottom="0.75" header="0.3" footer="0.3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278"/>
  <sheetViews>
    <sheetView showGridLines="0" defaultGridColor="0" topLeftCell="B1" colorId="8" zoomScale="85" zoomScaleNormal="85" zoomScaleSheetLayoutView="85" workbookViewId="0">
      <selection activeCell="R13" sqref="R13"/>
    </sheetView>
  </sheetViews>
  <sheetFormatPr defaultRowHeight="21.75"/>
  <cols>
    <col min="1" max="1" width="8.25" style="161" customWidth="1"/>
    <col min="2" max="17" width="12.625" style="51" customWidth="1"/>
    <col min="18" max="18" width="13.25" style="51" bestFit="1" customWidth="1"/>
    <col min="19" max="19" width="46.75" style="49" customWidth="1"/>
    <col min="20" max="20" width="8.25" style="59" customWidth="1"/>
    <col min="21" max="21" width="3.125" style="59" customWidth="1"/>
    <col min="22" max="16384" width="9" style="59"/>
  </cols>
  <sheetData>
    <row r="1" spans="1:21" ht="18.75" customHeight="1"/>
    <row r="2" spans="1:21" ht="30" customHeight="1">
      <c r="A2" s="162"/>
      <c r="T2" s="145" t="s">
        <v>1071</v>
      </c>
    </row>
    <row r="3" spans="1:21">
      <c r="A3" s="163"/>
      <c r="S3" s="49" t="str">
        <f>'Cash Flow_Exp'!W2</f>
        <v>މިނިސްޓްރީ އޮފް ހައުސިންގ އެންޑް އިންފްރާސްޓްރަކްޗަރ</v>
      </c>
      <c r="T3" s="146">
        <f>'Cash Flow_Exp'!X2</f>
        <v>1224</v>
      </c>
    </row>
    <row r="4" spans="1:21">
      <c r="A4" s="164"/>
      <c r="B4" s="179" t="s">
        <v>776</v>
      </c>
      <c r="C4" s="180"/>
      <c r="D4" s="180"/>
      <c r="E4" s="181"/>
      <c r="F4" s="179" t="s">
        <v>775</v>
      </c>
      <c r="G4" s="180"/>
      <c r="H4" s="180"/>
      <c r="I4" s="181"/>
      <c r="J4" s="179" t="s">
        <v>774</v>
      </c>
      <c r="K4" s="180"/>
      <c r="L4" s="180"/>
      <c r="M4" s="181"/>
      <c r="N4" s="179" t="s">
        <v>773</v>
      </c>
      <c r="O4" s="180"/>
      <c r="P4" s="180"/>
      <c r="Q4" s="181"/>
      <c r="R4" s="53">
        <v>1</v>
      </c>
      <c r="S4" s="60"/>
      <c r="T4" s="147"/>
    </row>
    <row r="5" spans="1:21" ht="26.25" customHeight="1">
      <c r="A5" s="165"/>
      <c r="B5" s="210" t="s">
        <v>8</v>
      </c>
      <c r="C5" s="187" t="s">
        <v>1068</v>
      </c>
      <c r="D5" s="187" t="s">
        <v>1067</v>
      </c>
      <c r="E5" s="188" t="s">
        <v>1065</v>
      </c>
      <c r="F5" s="210" t="s">
        <v>8</v>
      </c>
      <c r="G5" s="187" t="s">
        <v>1066</v>
      </c>
      <c r="H5" s="187" t="s">
        <v>1064</v>
      </c>
      <c r="I5" s="188" t="s">
        <v>7</v>
      </c>
      <c r="J5" s="210" t="s">
        <v>8</v>
      </c>
      <c r="K5" s="187" t="s">
        <v>6</v>
      </c>
      <c r="L5" s="187" t="s">
        <v>5</v>
      </c>
      <c r="M5" s="188" t="s">
        <v>4</v>
      </c>
      <c r="N5" s="210" t="s">
        <v>8</v>
      </c>
      <c r="O5" s="187" t="s">
        <v>3</v>
      </c>
      <c r="P5" s="187" t="s">
        <v>1063</v>
      </c>
      <c r="Q5" s="187" t="s">
        <v>1062</v>
      </c>
      <c r="R5" s="207">
        <v>2017</v>
      </c>
      <c r="S5" s="209"/>
      <c r="T5" s="61"/>
    </row>
    <row r="6" spans="1:21" ht="26.25" customHeight="1">
      <c r="A6" s="165"/>
      <c r="B6" s="211"/>
      <c r="C6" s="189" t="s">
        <v>782</v>
      </c>
      <c r="D6" s="189" t="s">
        <v>782</v>
      </c>
      <c r="E6" s="190" t="s">
        <v>782</v>
      </c>
      <c r="F6" s="211"/>
      <c r="G6" s="189" t="s">
        <v>782</v>
      </c>
      <c r="H6" s="189" t="s">
        <v>782</v>
      </c>
      <c r="I6" s="190" t="s">
        <v>782</v>
      </c>
      <c r="J6" s="211"/>
      <c r="K6" s="189" t="s">
        <v>782</v>
      </c>
      <c r="L6" s="189" t="s">
        <v>782</v>
      </c>
      <c r="M6" s="190" t="s">
        <v>782</v>
      </c>
      <c r="N6" s="211"/>
      <c r="O6" s="189" t="s">
        <v>782</v>
      </c>
      <c r="P6" s="189" t="s">
        <v>782</v>
      </c>
      <c r="Q6" s="189" t="s">
        <v>782</v>
      </c>
      <c r="R6" s="182" t="s">
        <v>245</v>
      </c>
      <c r="S6" s="209"/>
      <c r="T6" s="61"/>
    </row>
    <row r="7" spans="1:21" ht="30" customHeight="1">
      <c r="A7" s="166"/>
      <c r="B7" s="56">
        <f>B11</f>
        <v>2500000</v>
      </c>
      <c r="C7" s="57">
        <f t="shared" ref="C7:D7" si="0">C11</f>
        <v>833333.33333333337</v>
      </c>
      <c r="D7" s="57">
        <f t="shared" si="0"/>
        <v>833333.33333333337</v>
      </c>
      <c r="E7" s="58">
        <f>E11</f>
        <v>833333.33333333337</v>
      </c>
      <c r="F7" s="56">
        <f>F11</f>
        <v>2500000</v>
      </c>
      <c r="G7" s="57">
        <f t="shared" ref="G7:H7" si="1">G11</f>
        <v>833333.33333333337</v>
      </c>
      <c r="H7" s="57">
        <f t="shared" si="1"/>
        <v>833333.33333333337</v>
      </c>
      <c r="I7" s="58">
        <f>I11</f>
        <v>833333.33333333337</v>
      </c>
      <c r="J7" s="56">
        <f>J11</f>
        <v>2500000</v>
      </c>
      <c r="K7" s="57">
        <f t="shared" ref="K7:L7" si="2">K11</f>
        <v>833333.33333333337</v>
      </c>
      <c r="L7" s="57">
        <f t="shared" si="2"/>
        <v>833333.33333333337</v>
      </c>
      <c r="M7" s="58">
        <f>M11</f>
        <v>833333.33333333337</v>
      </c>
      <c r="N7" s="56">
        <f>N11</f>
        <v>2500000</v>
      </c>
      <c r="O7" s="57">
        <f t="shared" ref="O7:P7" si="3">O11</f>
        <v>833333.33333333337</v>
      </c>
      <c r="P7" s="57">
        <f t="shared" si="3"/>
        <v>833333.33333333337</v>
      </c>
      <c r="Q7" s="57">
        <f>Q11</f>
        <v>833333.33333333337</v>
      </c>
      <c r="R7" s="199">
        <f>R11</f>
        <v>10000000</v>
      </c>
      <c r="S7" s="62" t="s">
        <v>221</v>
      </c>
      <c r="T7" s="63"/>
      <c r="U7" s="64"/>
    </row>
    <row r="8" spans="1:21" ht="30" customHeight="1">
      <c r="A8" s="166"/>
      <c r="B8" s="83">
        <f>B24</f>
        <v>0</v>
      </c>
      <c r="C8" s="84">
        <f t="shared" ref="C8:D8" si="4">C24</f>
        <v>0</v>
      </c>
      <c r="D8" s="84">
        <f t="shared" si="4"/>
        <v>0</v>
      </c>
      <c r="E8" s="85">
        <f>E24</f>
        <v>0</v>
      </c>
      <c r="F8" s="83">
        <f>F24</f>
        <v>0</v>
      </c>
      <c r="G8" s="84">
        <f t="shared" ref="G8:H8" si="5">G24</f>
        <v>0</v>
      </c>
      <c r="H8" s="84">
        <f t="shared" si="5"/>
        <v>0</v>
      </c>
      <c r="I8" s="85">
        <f>I24</f>
        <v>0</v>
      </c>
      <c r="J8" s="83">
        <f>J24</f>
        <v>0</v>
      </c>
      <c r="K8" s="84">
        <f t="shared" ref="K8:L8" si="6">K24</f>
        <v>0</v>
      </c>
      <c r="L8" s="84">
        <f t="shared" si="6"/>
        <v>0</v>
      </c>
      <c r="M8" s="85">
        <f>M24</f>
        <v>0</v>
      </c>
      <c r="N8" s="83">
        <f>N24</f>
        <v>0</v>
      </c>
      <c r="O8" s="84">
        <f t="shared" ref="O8:P8" si="7">O24</f>
        <v>0</v>
      </c>
      <c r="P8" s="84">
        <f t="shared" si="7"/>
        <v>0</v>
      </c>
      <c r="Q8" s="84">
        <f>Q24</f>
        <v>0</v>
      </c>
      <c r="R8" s="200">
        <f>R24</f>
        <v>0</v>
      </c>
      <c r="S8" s="65" t="s">
        <v>234</v>
      </c>
      <c r="T8" s="66"/>
      <c r="U8" s="67"/>
    </row>
    <row r="9" spans="1:21" ht="30" customHeight="1" thickBot="1">
      <c r="A9" s="166"/>
      <c r="B9" s="167">
        <f t="shared" ref="B9:E9" si="8">SUM(B7:B8)</f>
        <v>2500000</v>
      </c>
      <c r="C9" s="158">
        <f t="shared" si="8"/>
        <v>833333.33333333337</v>
      </c>
      <c r="D9" s="158">
        <f t="shared" si="8"/>
        <v>833333.33333333337</v>
      </c>
      <c r="E9" s="159">
        <f t="shared" si="8"/>
        <v>833333.33333333337</v>
      </c>
      <c r="F9" s="167">
        <f t="shared" ref="F9:I9" si="9">SUM(F7:F8)</f>
        <v>2500000</v>
      </c>
      <c r="G9" s="158">
        <f t="shared" si="9"/>
        <v>833333.33333333337</v>
      </c>
      <c r="H9" s="158">
        <f t="shared" si="9"/>
        <v>833333.33333333337</v>
      </c>
      <c r="I9" s="159">
        <f t="shared" si="9"/>
        <v>833333.33333333337</v>
      </c>
      <c r="J9" s="167">
        <f t="shared" ref="J9:M9" si="10">SUM(J7:J8)</f>
        <v>2500000</v>
      </c>
      <c r="K9" s="158">
        <f t="shared" si="10"/>
        <v>833333.33333333337</v>
      </c>
      <c r="L9" s="158">
        <f t="shared" si="10"/>
        <v>833333.33333333337</v>
      </c>
      <c r="M9" s="159">
        <f t="shared" si="10"/>
        <v>833333.33333333337</v>
      </c>
      <c r="N9" s="167">
        <f t="shared" ref="N9" si="11">SUM(N7:N8)</f>
        <v>2500000</v>
      </c>
      <c r="O9" s="158">
        <f t="shared" ref="O9:R9" si="12">SUM(O7:O8)</f>
        <v>833333.33333333337</v>
      </c>
      <c r="P9" s="158">
        <f t="shared" si="12"/>
        <v>833333.33333333337</v>
      </c>
      <c r="Q9" s="158">
        <f t="shared" si="12"/>
        <v>833333.33333333337</v>
      </c>
      <c r="R9" s="201">
        <f t="shared" si="12"/>
        <v>10000000</v>
      </c>
      <c r="S9" s="168" t="s">
        <v>222</v>
      </c>
      <c r="T9" s="160"/>
    </row>
    <row r="10" spans="1:21" ht="18.75" customHeight="1" thickTop="1">
      <c r="A10" s="169"/>
      <c r="B10" s="170"/>
      <c r="C10" s="148"/>
      <c r="D10" s="148"/>
      <c r="E10" s="149"/>
      <c r="F10" s="170"/>
      <c r="G10" s="148"/>
      <c r="H10" s="148"/>
      <c r="I10" s="149"/>
      <c r="J10" s="170"/>
      <c r="K10" s="148"/>
      <c r="L10" s="148"/>
      <c r="M10" s="149"/>
      <c r="N10" s="170"/>
      <c r="O10" s="148"/>
      <c r="P10" s="148"/>
      <c r="Q10" s="148"/>
      <c r="R10" s="202"/>
      <c r="S10" s="68"/>
      <c r="T10" s="69"/>
    </row>
    <row r="11" spans="1:21" ht="30" customHeight="1">
      <c r="A11" s="171"/>
      <c r="B11" s="183">
        <f>SUM(B12:B22)</f>
        <v>2500000</v>
      </c>
      <c r="C11" s="143">
        <f t="shared" ref="C11:E11" si="13">SUM(C12:C22)</f>
        <v>833333.33333333337</v>
      </c>
      <c r="D11" s="143">
        <f t="shared" si="13"/>
        <v>833333.33333333337</v>
      </c>
      <c r="E11" s="144">
        <f t="shared" si="13"/>
        <v>833333.33333333337</v>
      </c>
      <c r="F11" s="183">
        <f>SUM(F12:F22)</f>
        <v>2500000</v>
      </c>
      <c r="G11" s="143">
        <f t="shared" ref="G11:I11" si="14">SUM(G12:G22)</f>
        <v>833333.33333333337</v>
      </c>
      <c r="H11" s="143">
        <f t="shared" si="14"/>
        <v>833333.33333333337</v>
      </c>
      <c r="I11" s="144">
        <f t="shared" si="14"/>
        <v>833333.33333333337</v>
      </c>
      <c r="J11" s="183">
        <f>SUM(J12:J22)</f>
        <v>2500000</v>
      </c>
      <c r="K11" s="143">
        <f t="shared" ref="K11:M11" si="15">SUM(K12:K22)</f>
        <v>833333.33333333337</v>
      </c>
      <c r="L11" s="143">
        <f t="shared" si="15"/>
        <v>833333.33333333337</v>
      </c>
      <c r="M11" s="144">
        <f t="shared" si="15"/>
        <v>833333.33333333337</v>
      </c>
      <c r="N11" s="183">
        <f>SUM(N12:N22)</f>
        <v>2500000</v>
      </c>
      <c r="O11" s="143">
        <f t="shared" ref="O11:Q11" si="16">SUM(O12:O22)</f>
        <v>833333.33333333337</v>
      </c>
      <c r="P11" s="143">
        <f t="shared" si="16"/>
        <v>833333.33333333337</v>
      </c>
      <c r="Q11" s="143">
        <f t="shared" si="16"/>
        <v>833333.33333333337</v>
      </c>
      <c r="R11" s="203">
        <f>SUM(R12:R22)</f>
        <v>10000000</v>
      </c>
      <c r="S11" s="185" t="s">
        <v>221</v>
      </c>
      <c r="T11" s="184"/>
    </row>
    <row r="12" spans="1:21" ht="30" customHeight="1">
      <c r="A12" s="172">
        <v>210</v>
      </c>
      <c r="B12" s="56">
        <f>B33</f>
        <v>2500000</v>
      </c>
      <c r="C12" s="57">
        <f t="shared" ref="C12:E12" si="17">C33</f>
        <v>833333.33333333337</v>
      </c>
      <c r="D12" s="57">
        <f t="shared" si="17"/>
        <v>833333.33333333337</v>
      </c>
      <c r="E12" s="58">
        <f t="shared" si="17"/>
        <v>833333.33333333337</v>
      </c>
      <c r="F12" s="56">
        <f>F33</f>
        <v>2500000</v>
      </c>
      <c r="G12" s="57">
        <f t="shared" ref="G12:I12" si="18">G33</f>
        <v>833333.33333333337</v>
      </c>
      <c r="H12" s="57">
        <f t="shared" si="18"/>
        <v>833333.33333333337</v>
      </c>
      <c r="I12" s="58">
        <f t="shared" si="18"/>
        <v>833333.33333333337</v>
      </c>
      <c r="J12" s="56">
        <f>J33</f>
        <v>2500000</v>
      </c>
      <c r="K12" s="57">
        <f t="shared" ref="K12:M12" si="19">K33</f>
        <v>833333.33333333337</v>
      </c>
      <c r="L12" s="57">
        <f t="shared" si="19"/>
        <v>833333.33333333337</v>
      </c>
      <c r="M12" s="58">
        <f t="shared" si="19"/>
        <v>833333.33333333337</v>
      </c>
      <c r="N12" s="56">
        <f>N33</f>
        <v>2500000</v>
      </c>
      <c r="O12" s="57">
        <f t="shared" ref="O12:Q12" si="20">O33</f>
        <v>833333.33333333337</v>
      </c>
      <c r="P12" s="57">
        <f t="shared" si="20"/>
        <v>833333.33333333337</v>
      </c>
      <c r="Q12" s="57">
        <f t="shared" si="20"/>
        <v>833333.33333333337</v>
      </c>
      <c r="R12" s="199">
        <f>R33</f>
        <v>10000000</v>
      </c>
      <c r="S12" s="62" t="s">
        <v>223</v>
      </c>
      <c r="T12" s="70">
        <v>210</v>
      </c>
      <c r="U12" s="150"/>
    </row>
    <row r="13" spans="1:21" ht="30" customHeight="1">
      <c r="A13" s="172">
        <v>213</v>
      </c>
      <c r="B13" s="86">
        <f>B72</f>
        <v>0</v>
      </c>
      <c r="C13" s="87">
        <f t="shared" ref="C13:E13" si="21">C72</f>
        <v>0</v>
      </c>
      <c r="D13" s="87">
        <f t="shared" si="21"/>
        <v>0</v>
      </c>
      <c r="E13" s="88">
        <f t="shared" si="21"/>
        <v>0</v>
      </c>
      <c r="F13" s="86">
        <f>F72</f>
        <v>0</v>
      </c>
      <c r="G13" s="87">
        <f t="shared" ref="G13:I13" si="22">G72</f>
        <v>0</v>
      </c>
      <c r="H13" s="87">
        <f t="shared" si="22"/>
        <v>0</v>
      </c>
      <c r="I13" s="88">
        <f t="shared" si="22"/>
        <v>0</v>
      </c>
      <c r="J13" s="86">
        <f>J72</f>
        <v>0</v>
      </c>
      <c r="K13" s="87">
        <f t="shared" ref="K13:M13" si="23">K72</f>
        <v>0</v>
      </c>
      <c r="L13" s="87">
        <f t="shared" si="23"/>
        <v>0</v>
      </c>
      <c r="M13" s="88">
        <f t="shared" si="23"/>
        <v>0</v>
      </c>
      <c r="N13" s="86">
        <f>N72</f>
        <v>0</v>
      </c>
      <c r="O13" s="87">
        <f t="shared" ref="O13:Q13" si="24">O72</f>
        <v>0</v>
      </c>
      <c r="P13" s="87">
        <f t="shared" si="24"/>
        <v>0</v>
      </c>
      <c r="Q13" s="87">
        <f t="shared" si="24"/>
        <v>0</v>
      </c>
      <c r="R13" s="204">
        <f>R72</f>
        <v>0</v>
      </c>
      <c r="S13" s="71" t="s">
        <v>224</v>
      </c>
      <c r="T13" s="72">
        <v>213</v>
      </c>
      <c r="U13" s="151"/>
    </row>
    <row r="14" spans="1:21" ht="30" customHeight="1">
      <c r="A14" s="172">
        <v>221</v>
      </c>
      <c r="B14" s="86">
        <f>B79</f>
        <v>0</v>
      </c>
      <c r="C14" s="87">
        <f t="shared" ref="C14:E14" si="25">C79</f>
        <v>0</v>
      </c>
      <c r="D14" s="87">
        <f t="shared" si="25"/>
        <v>0</v>
      </c>
      <c r="E14" s="88">
        <f t="shared" si="25"/>
        <v>0</v>
      </c>
      <c r="F14" s="86">
        <f>F79</f>
        <v>0</v>
      </c>
      <c r="G14" s="87">
        <f t="shared" ref="G14:I14" si="26">G79</f>
        <v>0</v>
      </c>
      <c r="H14" s="87">
        <f t="shared" si="26"/>
        <v>0</v>
      </c>
      <c r="I14" s="88">
        <f t="shared" si="26"/>
        <v>0</v>
      </c>
      <c r="J14" s="86">
        <f>J79</f>
        <v>0</v>
      </c>
      <c r="K14" s="87">
        <f t="shared" ref="K14:M14" si="27">K79</f>
        <v>0</v>
      </c>
      <c r="L14" s="87">
        <f t="shared" si="27"/>
        <v>0</v>
      </c>
      <c r="M14" s="88">
        <f t="shared" si="27"/>
        <v>0</v>
      </c>
      <c r="N14" s="86">
        <f>N79</f>
        <v>0</v>
      </c>
      <c r="O14" s="87">
        <f t="shared" ref="O14:Q14" si="28">O79</f>
        <v>0</v>
      </c>
      <c r="P14" s="87">
        <f t="shared" si="28"/>
        <v>0</v>
      </c>
      <c r="Q14" s="87">
        <f t="shared" si="28"/>
        <v>0</v>
      </c>
      <c r="R14" s="204">
        <f>R79</f>
        <v>0</v>
      </c>
      <c r="S14" s="73" t="s">
        <v>225</v>
      </c>
      <c r="T14" s="72">
        <v>221</v>
      </c>
      <c r="U14" s="151"/>
    </row>
    <row r="15" spans="1:21" ht="30" customHeight="1">
      <c r="A15" s="172">
        <v>222</v>
      </c>
      <c r="B15" s="86">
        <f>B87</f>
        <v>0</v>
      </c>
      <c r="C15" s="87">
        <f t="shared" ref="C15:E15" si="29">C87</f>
        <v>0</v>
      </c>
      <c r="D15" s="87">
        <f t="shared" si="29"/>
        <v>0</v>
      </c>
      <c r="E15" s="88">
        <f t="shared" si="29"/>
        <v>0</v>
      </c>
      <c r="F15" s="86">
        <f>F87</f>
        <v>0</v>
      </c>
      <c r="G15" s="87">
        <f t="shared" ref="G15:I15" si="30">G87</f>
        <v>0</v>
      </c>
      <c r="H15" s="87">
        <f t="shared" si="30"/>
        <v>0</v>
      </c>
      <c r="I15" s="88">
        <f t="shared" si="30"/>
        <v>0</v>
      </c>
      <c r="J15" s="86">
        <f>J87</f>
        <v>0</v>
      </c>
      <c r="K15" s="87">
        <f t="shared" ref="K15:M15" si="31">K87</f>
        <v>0</v>
      </c>
      <c r="L15" s="87">
        <f t="shared" si="31"/>
        <v>0</v>
      </c>
      <c r="M15" s="88">
        <f t="shared" si="31"/>
        <v>0</v>
      </c>
      <c r="N15" s="86">
        <f>N87</f>
        <v>0</v>
      </c>
      <c r="O15" s="87">
        <f t="shared" ref="O15:Q15" si="32">O87</f>
        <v>0</v>
      </c>
      <c r="P15" s="87">
        <f t="shared" si="32"/>
        <v>0</v>
      </c>
      <c r="Q15" s="87">
        <f t="shared" si="32"/>
        <v>0</v>
      </c>
      <c r="R15" s="204">
        <f>R87</f>
        <v>0</v>
      </c>
      <c r="S15" s="73" t="s">
        <v>226</v>
      </c>
      <c r="T15" s="72">
        <v>222</v>
      </c>
      <c r="U15" s="151"/>
    </row>
    <row r="16" spans="1:21" ht="30" customHeight="1">
      <c r="A16" s="172">
        <v>223</v>
      </c>
      <c r="B16" s="86">
        <f>B101</f>
        <v>0</v>
      </c>
      <c r="C16" s="87">
        <f t="shared" ref="C16:E16" si="33">C101</f>
        <v>0</v>
      </c>
      <c r="D16" s="87">
        <f t="shared" si="33"/>
        <v>0</v>
      </c>
      <c r="E16" s="88">
        <f t="shared" si="33"/>
        <v>0</v>
      </c>
      <c r="F16" s="86">
        <f>F101</f>
        <v>0</v>
      </c>
      <c r="G16" s="87">
        <f t="shared" ref="G16:I16" si="34">G101</f>
        <v>0</v>
      </c>
      <c r="H16" s="87">
        <f t="shared" si="34"/>
        <v>0</v>
      </c>
      <c r="I16" s="88">
        <f t="shared" si="34"/>
        <v>0</v>
      </c>
      <c r="J16" s="86">
        <f>J101</f>
        <v>0</v>
      </c>
      <c r="K16" s="87">
        <f t="shared" ref="K16:M16" si="35">K101</f>
        <v>0</v>
      </c>
      <c r="L16" s="87">
        <f t="shared" si="35"/>
        <v>0</v>
      </c>
      <c r="M16" s="88">
        <f t="shared" si="35"/>
        <v>0</v>
      </c>
      <c r="N16" s="86">
        <f>N101</f>
        <v>0</v>
      </c>
      <c r="O16" s="87">
        <f t="shared" ref="O16:Q16" si="36">O101</f>
        <v>0</v>
      </c>
      <c r="P16" s="87">
        <f t="shared" si="36"/>
        <v>0</v>
      </c>
      <c r="Q16" s="87">
        <f t="shared" si="36"/>
        <v>0</v>
      </c>
      <c r="R16" s="204">
        <f>R101</f>
        <v>0</v>
      </c>
      <c r="S16" s="73" t="s">
        <v>227</v>
      </c>
      <c r="T16" s="72">
        <v>223</v>
      </c>
      <c r="U16" s="151"/>
    </row>
    <row r="17" spans="1:21" ht="30" customHeight="1">
      <c r="A17" s="172">
        <v>224</v>
      </c>
      <c r="B17" s="86">
        <f>B129</f>
        <v>0</v>
      </c>
      <c r="C17" s="87">
        <f t="shared" ref="C17:E17" si="37">C129</f>
        <v>0</v>
      </c>
      <c r="D17" s="87">
        <f t="shared" si="37"/>
        <v>0</v>
      </c>
      <c r="E17" s="88">
        <f t="shared" si="37"/>
        <v>0</v>
      </c>
      <c r="F17" s="86">
        <f>F129</f>
        <v>0</v>
      </c>
      <c r="G17" s="87">
        <f t="shared" ref="G17:I17" si="38">G129</f>
        <v>0</v>
      </c>
      <c r="H17" s="87">
        <f t="shared" si="38"/>
        <v>0</v>
      </c>
      <c r="I17" s="88">
        <f t="shared" si="38"/>
        <v>0</v>
      </c>
      <c r="J17" s="86">
        <f>J129</f>
        <v>0</v>
      </c>
      <c r="K17" s="87">
        <f t="shared" ref="K17:M17" si="39">K129</f>
        <v>0</v>
      </c>
      <c r="L17" s="87">
        <f t="shared" si="39"/>
        <v>0</v>
      </c>
      <c r="M17" s="88">
        <f t="shared" si="39"/>
        <v>0</v>
      </c>
      <c r="N17" s="86">
        <f>N129</f>
        <v>0</v>
      </c>
      <c r="O17" s="87">
        <f t="shared" ref="O17:Q17" si="40">O129</f>
        <v>0</v>
      </c>
      <c r="P17" s="87">
        <f t="shared" si="40"/>
        <v>0</v>
      </c>
      <c r="Q17" s="87">
        <f t="shared" si="40"/>
        <v>0</v>
      </c>
      <c r="R17" s="204">
        <f>R129</f>
        <v>0</v>
      </c>
      <c r="S17" s="73" t="s">
        <v>228</v>
      </c>
      <c r="T17" s="72">
        <v>224</v>
      </c>
      <c r="U17" s="151"/>
    </row>
    <row r="18" spans="1:21" ht="30" customHeight="1">
      <c r="A18" s="172">
        <v>225</v>
      </c>
      <c r="B18" s="86">
        <f>B136</f>
        <v>0</v>
      </c>
      <c r="C18" s="87">
        <f t="shared" ref="C18:E18" si="41">C136</f>
        <v>0</v>
      </c>
      <c r="D18" s="87">
        <f t="shared" si="41"/>
        <v>0</v>
      </c>
      <c r="E18" s="88">
        <f t="shared" si="41"/>
        <v>0</v>
      </c>
      <c r="F18" s="86">
        <f>F136</f>
        <v>0</v>
      </c>
      <c r="G18" s="87">
        <f t="shared" ref="G18:I18" si="42">G136</f>
        <v>0</v>
      </c>
      <c r="H18" s="87">
        <f t="shared" si="42"/>
        <v>0</v>
      </c>
      <c r="I18" s="88">
        <f t="shared" si="42"/>
        <v>0</v>
      </c>
      <c r="J18" s="86">
        <f>J136</f>
        <v>0</v>
      </c>
      <c r="K18" s="87">
        <f t="shared" ref="K18:M18" si="43">K136</f>
        <v>0</v>
      </c>
      <c r="L18" s="87">
        <f t="shared" si="43"/>
        <v>0</v>
      </c>
      <c r="M18" s="88">
        <f t="shared" si="43"/>
        <v>0</v>
      </c>
      <c r="N18" s="86">
        <f>N136</f>
        <v>0</v>
      </c>
      <c r="O18" s="87">
        <f t="shared" ref="O18:Q18" si="44">O136</f>
        <v>0</v>
      </c>
      <c r="P18" s="87">
        <f t="shared" si="44"/>
        <v>0</v>
      </c>
      <c r="Q18" s="87">
        <f t="shared" si="44"/>
        <v>0</v>
      </c>
      <c r="R18" s="204">
        <f>R136</f>
        <v>0</v>
      </c>
      <c r="S18" s="73" t="s">
        <v>229</v>
      </c>
      <c r="T18" s="72">
        <v>225</v>
      </c>
      <c r="U18" s="151"/>
    </row>
    <row r="19" spans="1:21" ht="30" customHeight="1">
      <c r="A19" s="172">
        <v>226</v>
      </c>
      <c r="B19" s="86">
        <f>B144</f>
        <v>0</v>
      </c>
      <c r="C19" s="87">
        <f t="shared" ref="C19:E19" si="45">C144</f>
        <v>0</v>
      </c>
      <c r="D19" s="87">
        <f t="shared" si="45"/>
        <v>0</v>
      </c>
      <c r="E19" s="88">
        <f t="shared" si="45"/>
        <v>0</v>
      </c>
      <c r="F19" s="86">
        <f>F144</f>
        <v>0</v>
      </c>
      <c r="G19" s="87">
        <f t="shared" ref="G19:I19" si="46">G144</f>
        <v>0</v>
      </c>
      <c r="H19" s="87">
        <f t="shared" si="46"/>
        <v>0</v>
      </c>
      <c r="I19" s="88">
        <f t="shared" si="46"/>
        <v>0</v>
      </c>
      <c r="J19" s="86">
        <f>J144</f>
        <v>0</v>
      </c>
      <c r="K19" s="87">
        <f t="shared" ref="K19:M19" si="47">K144</f>
        <v>0</v>
      </c>
      <c r="L19" s="87">
        <f t="shared" si="47"/>
        <v>0</v>
      </c>
      <c r="M19" s="88">
        <f t="shared" si="47"/>
        <v>0</v>
      </c>
      <c r="N19" s="86">
        <f>N144</f>
        <v>0</v>
      </c>
      <c r="O19" s="87">
        <f t="shared" ref="O19:Q19" si="48">O144</f>
        <v>0</v>
      </c>
      <c r="P19" s="87">
        <f t="shared" si="48"/>
        <v>0</v>
      </c>
      <c r="Q19" s="87">
        <f t="shared" si="48"/>
        <v>0</v>
      </c>
      <c r="R19" s="204">
        <f>R144</f>
        <v>0</v>
      </c>
      <c r="S19" s="73" t="s">
        <v>230</v>
      </c>
      <c r="T19" s="72">
        <v>226</v>
      </c>
      <c r="U19" s="151"/>
    </row>
    <row r="20" spans="1:21" ht="30" customHeight="1">
      <c r="A20" s="172">
        <v>227</v>
      </c>
      <c r="B20" s="86">
        <f>B164</f>
        <v>0</v>
      </c>
      <c r="C20" s="87">
        <f t="shared" ref="C20:E20" si="49">C164</f>
        <v>0</v>
      </c>
      <c r="D20" s="87">
        <f t="shared" si="49"/>
        <v>0</v>
      </c>
      <c r="E20" s="88">
        <f t="shared" si="49"/>
        <v>0</v>
      </c>
      <c r="F20" s="86">
        <f>F164</f>
        <v>0</v>
      </c>
      <c r="G20" s="87">
        <f t="shared" ref="G20:I20" si="50">G164</f>
        <v>0</v>
      </c>
      <c r="H20" s="87">
        <f t="shared" si="50"/>
        <v>0</v>
      </c>
      <c r="I20" s="88">
        <f t="shared" si="50"/>
        <v>0</v>
      </c>
      <c r="J20" s="86">
        <f>J164</f>
        <v>0</v>
      </c>
      <c r="K20" s="87">
        <f t="shared" ref="K20:M20" si="51">K164</f>
        <v>0</v>
      </c>
      <c r="L20" s="87">
        <f t="shared" si="51"/>
        <v>0</v>
      </c>
      <c r="M20" s="88">
        <f t="shared" si="51"/>
        <v>0</v>
      </c>
      <c r="N20" s="86">
        <f>N164</f>
        <v>0</v>
      </c>
      <c r="O20" s="87">
        <f t="shared" ref="O20:Q20" si="52">O164</f>
        <v>0</v>
      </c>
      <c r="P20" s="87">
        <f t="shared" si="52"/>
        <v>0</v>
      </c>
      <c r="Q20" s="87">
        <f t="shared" si="52"/>
        <v>0</v>
      </c>
      <c r="R20" s="204">
        <f>R164</f>
        <v>0</v>
      </c>
      <c r="S20" s="73" t="s">
        <v>231</v>
      </c>
      <c r="T20" s="72">
        <v>227</v>
      </c>
      <c r="U20" s="151"/>
    </row>
    <row r="21" spans="1:21" ht="30" customHeight="1">
      <c r="A21" s="172">
        <v>228</v>
      </c>
      <c r="B21" s="86">
        <f>B170</f>
        <v>0</v>
      </c>
      <c r="C21" s="87">
        <f t="shared" ref="C21:E21" si="53">C170</f>
        <v>0</v>
      </c>
      <c r="D21" s="87">
        <f t="shared" si="53"/>
        <v>0</v>
      </c>
      <c r="E21" s="88">
        <f t="shared" si="53"/>
        <v>0</v>
      </c>
      <c r="F21" s="86">
        <f>F170</f>
        <v>0</v>
      </c>
      <c r="G21" s="87">
        <f t="shared" ref="G21:I21" si="54">G170</f>
        <v>0</v>
      </c>
      <c r="H21" s="87">
        <f t="shared" si="54"/>
        <v>0</v>
      </c>
      <c r="I21" s="88">
        <f t="shared" si="54"/>
        <v>0</v>
      </c>
      <c r="J21" s="86">
        <f>J170</f>
        <v>0</v>
      </c>
      <c r="K21" s="87">
        <f t="shared" ref="K21:M21" si="55">K170</f>
        <v>0</v>
      </c>
      <c r="L21" s="87">
        <f t="shared" si="55"/>
        <v>0</v>
      </c>
      <c r="M21" s="88">
        <f t="shared" si="55"/>
        <v>0</v>
      </c>
      <c r="N21" s="86">
        <f>N170</f>
        <v>0</v>
      </c>
      <c r="O21" s="87">
        <f t="shared" ref="O21:Q21" si="56">O170</f>
        <v>0</v>
      </c>
      <c r="P21" s="87">
        <f t="shared" si="56"/>
        <v>0</v>
      </c>
      <c r="Q21" s="87">
        <f t="shared" si="56"/>
        <v>0</v>
      </c>
      <c r="R21" s="204">
        <f>R170</f>
        <v>0</v>
      </c>
      <c r="S21" s="73" t="s">
        <v>232</v>
      </c>
      <c r="T21" s="72">
        <v>228</v>
      </c>
      <c r="U21" s="151"/>
    </row>
    <row r="22" spans="1:21" ht="30" customHeight="1">
      <c r="A22" s="172">
        <v>281</v>
      </c>
      <c r="B22" s="89">
        <f>B195</f>
        <v>0</v>
      </c>
      <c r="C22" s="90">
        <f t="shared" ref="C22:E22" si="57">C195</f>
        <v>0</v>
      </c>
      <c r="D22" s="90">
        <f t="shared" si="57"/>
        <v>0</v>
      </c>
      <c r="E22" s="91">
        <f t="shared" si="57"/>
        <v>0</v>
      </c>
      <c r="F22" s="89">
        <f>F195</f>
        <v>0</v>
      </c>
      <c r="G22" s="90">
        <f t="shared" ref="G22:I22" si="58">G195</f>
        <v>0</v>
      </c>
      <c r="H22" s="90">
        <f t="shared" si="58"/>
        <v>0</v>
      </c>
      <c r="I22" s="91">
        <f t="shared" si="58"/>
        <v>0</v>
      </c>
      <c r="J22" s="89">
        <f>J195</f>
        <v>0</v>
      </c>
      <c r="K22" s="90">
        <f t="shared" ref="K22:M22" si="59">K195</f>
        <v>0</v>
      </c>
      <c r="L22" s="90">
        <f t="shared" si="59"/>
        <v>0</v>
      </c>
      <c r="M22" s="91">
        <f t="shared" si="59"/>
        <v>0</v>
      </c>
      <c r="N22" s="89">
        <f>N195</f>
        <v>0</v>
      </c>
      <c r="O22" s="90">
        <f t="shared" ref="O22:Q22" si="60">O195</f>
        <v>0</v>
      </c>
      <c r="P22" s="90">
        <f t="shared" si="60"/>
        <v>0</v>
      </c>
      <c r="Q22" s="90">
        <f t="shared" si="60"/>
        <v>0</v>
      </c>
      <c r="R22" s="205">
        <f>R195</f>
        <v>0</v>
      </c>
      <c r="S22" s="74" t="s">
        <v>233</v>
      </c>
      <c r="T22" s="75">
        <v>281</v>
      </c>
      <c r="U22" s="152"/>
    </row>
    <row r="23" spans="1:21" ht="18.75" customHeight="1">
      <c r="A23" s="173"/>
      <c r="B23" s="170"/>
      <c r="C23" s="148"/>
      <c r="D23" s="148"/>
      <c r="E23" s="149"/>
      <c r="F23" s="170"/>
      <c r="G23" s="148"/>
      <c r="H23" s="148"/>
      <c r="I23" s="149"/>
      <c r="J23" s="170"/>
      <c r="K23" s="148"/>
      <c r="L23" s="148"/>
      <c r="M23" s="149"/>
      <c r="N23" s="170"/>
      <c r="O23" s="148"/>
      <c r="P23" s="148"/>
      <c r="Q23" s="148"/>
      <c r="R23" s="202"/>
      <c r="S23" s="76"/>
      <c r="T23" s="77"/>
    </row>
    <row r="24" spans="1:21" ht="30" customHeight="1">
      <c r="A24" s="171"/>
      <c r="B24" s="183">
        <f>SUM(B25:B31)</f>
        <v>0</v>
      </c>
      <c r="C24" s="143">
        <f t="shared" ref="C24:E24" si="61">SUM(C25:C31)</f>
        <v>0</v>
      </c>
      <c r="D24" s="143">
        <f t="shared" si="61"/>
        <v>0</v>
      </c>
      <c r="E24" s="144">
        <f t="shared" si="61"/>
        <v>0</v>
      </c>
      <c r="F24" s="183">
        <f>SUM(F25:F31)</f>
        <v>0</v>
      </c>
      <c r="G24" s="143">
        <f t="shared" ref="G24:I24" si="62">SUM(G25:G31)</f>
        <v>0</v>
      </c>
      <c r="H24" s="143">
        <f t="shared" si="62"/>
        <v>0</v>
      </c>
      <c r="I24" s="144">
        <f t="shared" si="62"/>
        <v>0</v>
      </c>
      <c r="J24" s="183">
        <f>SUM(J25:J31)</f>
        <v>0</v>
      </c>
      <c r="K24" s="143">
        <f t="shared" ref="K24:M24" si="63">SUM(K25:K31)</f>
        <v>0</v>
      </c>
      <c r="L24" s="143">
        <f t="shared" si="63"/>
        <v>0</v>
      </c>
      <c r="M24" s="144">
        <f t="shared" si="63"/>
        <v>0</v>
      </c>
      <c r="N24" s="183">
        <f>SUM(N25:N31)</f>
        <v>0</v>
      </c>
      <c r="O24" s="143">
        <f t="shared" ref="O24:Q24" si="64">SUM(O25:O31)</f>
        <v>0</v>
      </c>
      <c r="P24" s="143">
        <f t="shared" si="64"/>
        <v>0</v>
      </c>
      <c r="Q24" s="143">
        <f t="shared" si="64"/>
        <v>0</v>
      </c>
      <c r="R24" s="203">
        <f>SUM(R25:R31)</f>
        <v>0</v>
      </c>
      <c r="S24" s="185" t="s">
        <v>234</v>
      </c>
      <c r="T24" s="184"/>
    </row>
    <row r="25" spans="1:21" ht="30" customHeight="1">
      <c r="A25" s="172">
        <v>291</v>
      </c>
      <c r="B25" s="56">
        <f>B206</f>
        <v>0</v>
      </c>
      <c r="C25" s="57">
        <f t="shared" ref="C25:E25" si="65">C206</f>
        <v>0</v>
      </c>
      <c r="D25" s="57">
        <f t="shared" si="65"/>
        <v>0</v>
      </c>
      <c r="E25" s="58">
        <f t="shared" si="65"/>
        <v>0</v>
      </c>
      <c r="F25" s="56">
        <f>F206</f>
        <v>0</v>
      </c>
      <c r="G25" s="57">
        <f t="shared" ref="G25:I25" si="66">G206</f>
        <v>0</v>
      </c>
      <c r="H25" s="57">
        <f t="shared" si="66"/>
        <v>0</v>
      </c>
      <c r="I25" s="58">
        <f t="shared" si="66"/>
        <v>0</v>
      </c>
      <c r="J25" s="56">
        <f>J206</f>
        <v>0</v>
      </c>
      <c r="K25" s="57">
        <f t="shared" ref="K25:M25" si="67">K206</f>
        <v>0</v>
      </c>
      <c r="L25" s="57">
        <f t="shared" si="67"/>
        <v>0</v>
      </c>
      <c r="M25" s="58">
        <f t="shared" si="67"/>
        <v>0</v>
      </c>
      <c r="N25" s="56">
        <f>N206</f>
        <v>0</v>
      </c>
      <c r="O25" s="57">
        <f t="shared" ref="O25:Q25" si="68">O206</f>
        <v>0</v>
      </c>
      <c r="P25" s="57">
        <f t="shared" si="68"/>
        <v>0</v>
      </c>
      <c r="Q25" s="57">
        <f t="shared" si="68"/>
        <v>0</v>
      </c>
      <c r="R25" s="199">
        <f>R206</f>
        <v>0</v>
      </c>
      <c r="S25" s="62" t="s">
        <v>235</v>
      </c>
      <c r="T25" s="70">
        <v>291</v>
      </c>
      <c r="U25" s="150"/>
    </row>
    <row r="26" spans="1:21" ht="30" customHeight="1">
      <c r="A26" s="172">
        <v>295</v>
      </c>
      <c r="B26" s="56">
        <f>B211</f>
        <v>0</v>
      </c>
      <c r="C26" s="57">
        <f t="shared" ref="C26:E26" si="69">C211</f>
        <v>0</v>
      </c>
      <c r="D26" s="57">
        <f t="shared" si="69"/>
        <v>0</v>
      </c>
      <c r="E26" s="58">
        <f t="shared" si="69"/>
        <v>0</v>
      </c>
      <c r="F26" s="56">
        <f>F211</f>
        <v>0</v>
      </c>
      <c r="G26" s="57">
        <f t="shared" ref="G26:I26" si="70">G211</f>
        <v>0</v>
      </c>
      <c r="H26" s="57">
        <f t="shared" si="70"/>
        <v>0</v>
      </c>
      <c r="I26" s="58">
        <f t="shared" si="70"/>
        <v>0</v>
      </c>
      <c r="J26" s="56">
        <f>J211</f>
        <v>0</v>
      </c>
      <c r="K26" s="57">
        <f t="shared" ref="K26:M26" si="71">K211</f>
        <v>0</v>
      </c>
      <c r="L26" s="57">
        <f t="shared" si="71"/>
        <v>0</v>
      </c>
      <c r="M26" s="58">
        <f t="shared" si="71"/>
        <v>0</v>
      </c>
      <c r="N26" s="56">
        <f>N211</f>
        <v>0</v>
      </c>
      <c r="O26" s="57">
        <f t="shared" ref="O26:Q26" si="72">O211</f>
        <v>0</v>
      </c>
      <c r="P26" s="57">
        <f t="shared" si="72"/>
        <v>0</v>
      </c>
      <c r="Q26" s="57">
        <f t="shared" si="72"/>
        <v>0</v>
      </c>
      <c r="R26" s="199">
        <f>R211</f>
        <v>0</v>
      </c>
      <c r="S26" s="62" t="s">
        <v>236</v>
      </c>
      <c r="T26" s="70">
        <v>295</v>
      </c>
      <c r="U26" s="150"/>
    </row>
    <row r="27" spans="1:21" ht="30" customHeight="1">
      <c r="A27" s="172">
        <v>421</v>
      </c>
      <c r="B27" s="86">
        <f>B214</f>
        <v>0</v>
      </c>
      <c r="C27" s="87">
        <f t="shared" ref="C27:E27" si="73">C214</f>
        <v>0</v>
      </c>
      <c r="D27" s="87">
        <f t="shared" si="73"/>
        <v>0</v>
      </c>
      <c r="E27" s="88">
        <f t="shared" si="73"/>
        <v>0</v>
      </c>
      <c r="F27" s="86">
        <f>F214</f>
        <v>0</v>
      </c>
      <c r="G27" s="87">
        <f t="shared" ref="G27:I27" si="74">G214</f>
        <v>0</v>
      </c>
      <c r="H27" s="87">
        <f t="shared" si="74"/>
        <v>0</v>
      </c>
      <c r="I27" s="88">
        <f t="shared" si="74"/>
        <v>0</v>
      </c>
      <c r="J27" s="86">
        <f>J214</f>
        <v>0</v>
      </c>
      <c r="K27" s="87">
        <f t="shared" ref="K27:M27" si="75">K214</f>
        <v>0</v>
      </c>
      <c r="L27" s="87">
        <f t="shared" si="75"/>
        <v>0</v>
      </c>
      <c r="M27" s="88">
        <f t="shared" si="75"/>
        <v>0</v>
      </c>
      <c r="N27" s="86">
        <f>N214</f>
        <v>0</v>
      </c>
      <c r="O27" s="87">
        <f t="shared" ref="O27:Q27" si="76">O214</f>
        <v>0</v>
      </c>
      <c r="P27" s="87">
        <f t="shared" si="76"/>
        <v>0</v>
      </c>
      <c r="Q27" s="87">
        <f t="shared" si="76"/>
        <v>0</v>
      </c>
      <c r="R27" s="204">
        <f>R214</f>
        <v>0</v>
      </c>
      <c r="S27" s="153" t="s">
        <v>237</v>
      </c>
      <c r="T27" s="72">
        <v>421</v>
      </c>
      <c r="U27" s="151"/>
    </row>
    <row r="28" spans="1:21" ht="30" customHeight="1">
      <c r="A28" s="172">
        <v>423</v>
      </c>
      <c r="B28" s="86">
        <f>B225</f>
        <v>0</v>
      </c>
      <c r="C28" s="87">
        <f t="shared" ref="C28:E28" si="77">C225</f>
        <v>0</v>
      </c>
      <c r="D28" s="87">
        <f t="shared" si="77"/>
        <v>0</v>
      </c>
      <c r="E28" s="88">
        <f t="shared" si="77"/>
        <v>0</v>
      </c>
      <c r="F28" s="86">
        <f>F225</f>
        <v>0</v>
      </c>
      <c r="G28" s="87">
        <f t="shared" ref="G28:I28" si="78">G225</f>
        <v>0</v>
      </c>
      <c r="H28" s="87">
        <f t="shared" si="78"/>
        <v>0</v>
      </c>
      <c r="I28" s="88">
        <f t="shared" si="78"/>
        <v>0</v>
      </c>
      <c r="J28" s="86">
        <f>J225</f>
        <v>0</v>
      </c>
      <c r="K28" s="87">
        <f t="shared" ref="K28:M28" si="79">K225</f>
        <v>0</v>
      </c>
      <c r="L28" s="87">
        <f t="shared" si="79"/>
        <v>0</v>
      </c>
      <c r="M28" s="88">
        <f t="shared" si="79"/>
        <v>0</v>
      </c>
      <c r="N28" s="86">
        <f>N225</f>
        <v>0</v>
      </c>
      <c r="O28" s="87">
        <f t="shared" ref="O28:Q28" si="80">O225</f>
        <v>0</v>
      </c>
      <c r="P28" s="87">
        <f t="shared" si="80"/>
        <v>0</v>
      </c>
      <c r="Q28" s="87">
        <f t="shared" si="80"/>
        <v>0</v>
      </c>
      <c r="R28" s="204">
        <f>R225</f>
        <v>0</v>
      </c>
      <c r="S28" s="153" t="s">
        <v>238</v>
      </c>
      <c r="T28" s="72">
        <v>423</v>
      </c>
      <c r="U28" s="151"/>
    </row>
    <row r="29" spans="1:21" ht="30" customHeight="1">
      <c r="A29" s="172">
        <v>440</v>
      </c>
      <c r="B29" s="86">
        <f>B241</f>
        <v>0</v>
      </c>
      <c r="C29" s="87">
        <f t="shared" ref="C29:E29" si="81">C241</f>
        <v>0</v>
      </c>
      <c r="D29" s="87">
        <f t="shared" si="81"/>
        <v>0</v>
      </c>
      <c r="E29" s="88">
        <f t="shared" si="81"/>
        <v>0</v>
      </c>
      <c r="F29" s="86">
        <f>F241</f>
        <v>0</v>
      </c>
      <c r="G29" s="87">
        <f t="shared" ref="G29:I29" si="82">G241</f>
        <v>0</v>
      </c>
      <c r="H29" s="87">
        <f t="shared" si="82"/>
        <v>0</v>
      </c>
      <c r="I29" s="88">
        <f t="shared" si="82"/>
        <v>0</v>
      </c>
      <c r="J29" s="86">
        <f>J241</f>
        <v>0</v>
      </c>
      <c r="K29" s="87">
        <f t="shared" ref="K29:M29" si="83">K241</f>
        <v>0</v>
      </c>
      <c r="L29" s="87">
        <f t="shared" si="83"/>
        <v>0</v>
      </c>
      <c r="M29" s="88">
        <f t="shared" si="83"/>
        <v>0</v>
      </c>
      <c r="N29" s="86">
        <f>N241</f>
        <v>0</v>
      </c>
      <c r="O29" s="87">
        <f t="shared" ref="O29:Q29" si="84">O241</f>
        <v>0</v>
      </c>
      <c r="P29" s="87">
        <f t="shared" si="84"/>
        <v>0</v>
      </c>
      <c r="Q29" s="87">
        <f t="shared" si="84"/>
        <v>0</v>
      </c>
      <c r="R29" s="204">
        <f>R241</f>
        <v>0</v>
      </c>
      <c r="S29" s="73" t="s">
        <v>239</v>
      </c>
      <c r="T29" s="72">
        <v>440</v>
      </c>
      <c r="U29" s="151"/>
    </row>
    <row r="30" spans="1:21" ht="30" customHeight="1">
      <c r="A30" s="172">
        <v>720</v>
      </c>
      <c r="B30" s="86">
        <f>B246</f>
        <v>0</v>
      </c>
      <c r="C30" s="87">
        <f t="shared" ref="C30:E30" si="85">C246</f>
        <v>0</v>
      </c>
      <c r="D30" s="87">
        <f t="shared" si="85"/>
        <v>0</v>
      </c>
      <c r="E30" s="88">
        <f t="shared" si="85"/>
        <v>0</v>
      </c>
      <c r="F30" s="86">
        <f>F246</f>
        <v>0</v>
      </c>
      <c r="G30" s="87">
        <f t="shared" ref="G30:I30" si="86">G246</f>
        <v>0</v>
      </c>
      <c r="H30" s="87">
        <f t="shared" si="86"/>
        <v>0</v>
      </c>
      <c r="I30" s="88">
        <f t="shared" si="86"/>
        <v>0</v>
      </c>
      <c r="J30" s="86">
        <f>J246</f>
        <v>0</v>
      </c>
      <c r="K30" s="87">
        <f t="shared" ref="K30:M30" si="87">K246</f>
        <v>0</v>
      </c>
      <c r="L30" s="87">
        <f t="shared" si="87"/>
        <v>0</v>
      </c>
      <c r="M30" s="88">
        <f t="shared" si="87"/>
        <v>0</v>
      </c>
      <c r="N30" s="86">
        <f>N246</f>
        <v>0</v>
      </c>
      <c r="O30" s="87">
        <f t="shared" ref="O30:Q30" si="88">O246</f>
        <v>0</v>
      </c>
      <c r="P30" s="87">
        <f t="shared" si="88"/>
        <v>0</v>
      </c>
      <c r="Q30" s="87">
        <f t="shared" si="88"/>
        <v>0</v>
      </c>
      <c r="R30" s="204">
        <f>R246</f>
        <v>0</v>
      </c>
      <c r="S30" s="73" t="s">
        <v>240</v>
      </c>
      <c r="T30" s="72">
        <v>720</v>
      </c>
      <c r="U30" s="151"/>
    </row>
    <row r="31" spans="1:21" ht="30" customHeight="1">
      <c r="A31" s="172">
        <v>730</v>
      </c>
      <c r="B31" s="89">
        <f>B267</f>
        <v>0</v>
      </c>
      <c r="C31" s="90">
        <f t="shared" ref="C31:E31" si="89">C267</f>
        <v>0</v>
      </c>
      <c r="D31" s="90">
        <f t="shared" si="89"/>
        <v>0</v>
      </c>
      <c r="E31" s="91">
        <f t="shared" si="89"/>
        <v>0</v>
      </c>
      <c r="F31" s="89">
        <f>F267</f>
        <v>0</v>
      </c>
      <c r="G31" s="90">
        <f t="shared" ref="G31:I31" si="90">G267</f>
        <v>0</v>
      </c>
      <c r="H31" s="90">
        <f t="shared" si="90"/>
        <v>0</v>
      </c>
      <c r="I31" s="91">
        <f t="shared" si="90"/>
        <v>0</v>
      </c>
      <c r="J31" s="89">
        <f>J267</f>
        <v>0</v>
      </c>
      <c r="K31" s="90">
        <f t="shared" ref="K31:M31" si="91">K267</f>
        <v>0</v>
      </c>
      <c r="L31" s="90">
        <f t="shared" si="91"/>
        <v>0</v>
      </c>
      <c r="M31" s="91">
        <f t="shared" si="91"/>
        <v>0</v>
      </c>
      <c r="N31" s="89">
        <f>N267</f>
        <v>0</v>
      </c>
      <c r="O31" s="90">
        <f t="shared" ref="O31:Q31" si="92">O267</f>
        <v>0</v>
      </c>
      <c r="P31" s="90">
        <f t="shared" si="92"/>
        <v>0</v>
      </c>
      <c r="Q31" s="90">
        <f t="shared" si="92"/>
        <v>0</v>
      </c>
      <c r="R31" s="205">
        <f>R267</f>
        <v>0</v>
      </c>
      <c r="S31" s="74" t="s">
        <v>241</v>
      </c>
      <c r="T31" s="75">
        <v>730</v>
      </c>
      <c r="U31" s="152"/>
    </row>
    <row r="32" spans="1:21" ht="18.75" customHeight="1">
      <c r="A32" s="175"/>
      <c r="B32" s="170"/>
      <c r="C32" s="148"/>
      <c r="D32" s="148"/>
      <c r="E32" s="149"/>
      <c r="F32" s="170"/>
      <c r="G32" s="148"/>
      <c r="H32" s="148"/>
      <c r="I32" s="149"/>
      <c r="J32" s="170"/>
      <c r="K32" s="148"/>
      <c r="L32" s="148"/>
      <c r="M32" s="149"/>
      <c r="N32" s="170"/>
      <c r="O32" s="148"/>
      <c r="P32" s="148"/>
      <c r="Q32" s="148"/>
      <c r="R32" s="202"/>
      <c r="S32" s="78"/>
      <c r="T32" s="79"/>
    </row>
    <row r="33" spans="1:21" ht="30" customHeight="1">
      <c r="A33" s="174">
        <v>210</v>
      </c>
      <c r="B33" s="183">
        <f>SUM(B34:B35)</f>
        <v>2500000</v>
      </c>
      <c r="C33" s="143">
        <f t="shared" ref="C33:E33" si="93">SUM(C34:C35)</f>
        <v>833333.33333333337</v>
      </c>
      <c r="D33" s="143">
        <f t="shared" si="93"/>
        <v>833333.33333333337</v>
      </c>
      <c r="E33" s="144">
        <f t="shared" si="93"/>
        <v>833333.33333333337</v>
      </c>
      <c r="F33" s="183">
        <f>SUM(F34:F35)</f>
        <v>2500000</v>
      </c>
      <c r="G33" s="143">
        <f t="shared" ref="G33:I33" si="94">SUM(G34:G35)</f>
        <v>833333.33333333337</v>
      </c>
      <c r="H33" s="143">
        <f t="shared" si="94"/>
        <v>833333.33333333337</v>
      </c>
      <c r="I33" s="144">
        <f t="shared" si="94"/>
        <v>833333.33333333337</v>
      </c>
      <c r="J33" s="183">
        <f>SUM(J34:J35)</f>
        <v>2500000</v>
      </c>
      <c r="K33" s="143">
        <f t="shared" ref="K33:M33" si="95">SUM(K34:K35)</f>
        <v>833333.33333333337</v>
      </c>
      <c r="L33" s="143">
        <f t="shared" si="95"/>
        <v>833333.33333333337</v>
      </c>
      <c r="M33" s="144">
        <f t="shared" si="95"/>
        <v>833333.33333333337</v>
      </c>
      <c r="N33" s="183">
        <f>SUM(N34:N35)</f>
        <v>2500000</v>
      </c>
      <c r="O33" s="143">
        <f t="shared" ref="O33:Q33" si="96">SUM(O34:O35)</f>
        <v>833333.33333333337</v>
      </c>
      <c r="P33" s="143">
        <f t="shared" si="96"/>
        <v>833333.33333333337</v>
      </c>
      <c r="Q33" s="143">
        <f t="shared" si="96"/>
        <v>833333.33333333337</v>
      </c>
      <c r="R33" s="203">
        <f>SUM(R34:R35)</f>
        <v>10000000</v>
      </c>
      <c r="S33" s="185" t="s">
        <v>223</v>
      </c>
      <c r="T33" s="186">
        <v>210</v>
      </c>
    </row>
    <row r="34" spans="1:21" ht="30" customHeight="1">
      <c r="A34" s="172">
        <v>211</v>
      </c>
      <c r="B34" s="56">
        <f>B37</f>
        <v>2500000</v>
      </c>
      <c r="C34" s="57">
        <f t="shared" ref="C34:E34" si="97">C37</f>
        <v>833333.33333333337</v>
      </c>
      <c r="D34" s="57">
        <f t="shared" si="97"/>
        <v>833333.33333333337</v>
      </c>
      <c r="E34" s="58">
        <f t="shared" si="97"/>
        <v>833333.33333333337</v>
      </c>
      <c r="F34" s="56">
        <f>F37</f>
        <v>2500000</v>
      </c>
      <c r="G34" s="57">
        <f t="shared" ref="G34:I34" si="98">G37</f>
        <v>833333.33333333337</v>
      </c>
      <c r="H34" s="57">
        <f t="shared" si="98"/>
        <v>833333.33333333337</v>
      </c>
      <c r="I34" s="58">
        <f t="shared" si="98"/>
        <v>833333.33333333337</v>
      </c>
      <c r="J34" s="56">
        <f>J37</f>
        <v>2500000</v>
      </c>
      <c r="K34" s="57">
        <f t="shared" ref="K34:M34" si="99">K37</f>
        <v>833333.33333333337</v>
      </c>
      <c r="L34" s="57">
        <f t="shared" si="99"/>
        <v>833333.33333333337</v>
      </c>
      <c r="M34" s="58">
        <f t="shared" si="99"/>
        <v>833333.33333333337</v>
      </c>
      <c r="N34" s="56">
        <f>N37</f>
        <v>2500000</v>
      </c>
      <c r="O34" s="57">
        <f t="shared" ref="O34:Q34" si="100">O37</f>
        <v>833333.33333333337</v>
      </c>
      <c r="P34" s="57">
        <f t="shared" si="100"/>
        <v>833333.33333333337</v>
      </c>
      <c r="Q34" s="57">
        <f t="shared" si="100"/>
        <v>833333.33333333337</v>
      </c>
      <c r="R34" s="199">
        <f>R37</f>
        <v>10000000</v>
      </c>
      <c r="S34" s="62" t="s">
        <v>242</v>
      </c>
      <c r="T34" s="70">
        <v>211</v>
      </c>
      <c r="U34" s="150"/>
    </row>
    <row r="35" spans="1:21" ht="30" customHeight="1">
      <c r="A35" s="172">
        <v>212</v>
      </c>
      <c r="B35" s="89">
        <f>B41</f>
        <v>0</v>
      </c>
      <c r="C35" s="90">
        <f t="shared" ref="C35:E35" si="101">C41</f>
        <v>0</v>
      </c>
      <c r="D35" s="90">
        <f t="shared" si="101"/>
        <v>0</v>
      </c>
      <c r="E35" s="91">
        <f t="shared" si="101"/>
        <v>0</v>
      </c>
      <c r="F35" s="89">
        <f>F41</f>
        <v>0</v>
      </c>
      <c r="G35" s="90">
        <f t="shared" ref="G35:I35" si="102">G41</f>
        <v>0</v>
      </c>
      <c r="H35" s="90">
        <f t="shared" si="102"/>
        <v>0</v>
      </c>
      <c r="I35" s="91">
        <f t="shared" si="102"/>
        <v>0</v>
      </c>
      <c r="J35" s="89">
        <f>J41</f>
        <v>0</v>
      </c>
      <c r="K35" s="90">
        <f t="shared" ref="K35:M35" si="103">K41</f>
        <v>0</v>
      </c>
      <c r="L35" s="90">
        <f t="shared" si="103"/>
        <v>0</v>
      </c>
      <c r="M35" s="91">
        <f t="shared" si="103"/>
        <v>0</v>
      </c>
      <c r="N35" s="89">
        <f>N41</f>
        <v>0</v>
      </c>
      <c r="O35" s="90">
        <f t="shared" ref="O35:Q35" si="104">O41</f>
        <v>0</v>
      </c>
      <c r="P35" s="90">
        <f t="shared" si="104"/>
        <v>0</v>
      </c>
      <c r="Q35" s="90">
        <f t="shared" si="104"/>
        <v>0</v>
      </c>
      <c r="R35" s="205">
        <f>R41</f>
        <v>0</v>
      </c>
      <c r="S35" s="74" t="s">
        <v>243</v>
      </c>
      <c r="T35" s="75">
        <v>212</v>
      </c>
      <c r="U35" s="152"/>
    </row>
    <row r="36" spans="1:21" ht="18.75" customHeight="1">
      <c r="A36" s="175"/>
      <c r="B36" s="170"/>
      <c r="C36" s="148"/>
      <c r="D36" s="148"/>
      <c r="E36" s="149"/>
      <c r="F36" s="170"/>
      <c r="G36" s="148"/>
      <c r="H36" s="148"/>
      <c r="I36" s="149"/>
      <c r="J36" s="170"/>
      <c r="K36" s="148"/>
      <c r="L36" s="148"/>
      <c r="M36" s="149"/>
      <c r="N36" s="170"/>
      <c r="O36" s="148"/>
      <c r="P36" s="148"/>
      <c r="Q36" s="148"/>
      <c r="R36" s="202"/>
      <c r="S36" s="78"/>
      <c r="T36" s="79"/>
    </row>
    <row r="37" spans="1:21" ht="30" customHeight="1">
      <c r="A37" s="174">
        <v>211</v>
      </c>
      <c r="B37" s="183">
        <f>SUM(B38:B39)</f>
        <v>2500000</v>
      </c>
      <c r="C37" s="143">
        <f t="shared" ref="C37:E37" si="105">SUM(C38:C39)</f>
        <v>833333.33333333337</v>
      </c>
      <c r="D37" s="143">
        <f t="shared" si="105"/>
        <v>833333.33333333337</v>
      </c>
      <c r="E37" s="144">
        <f t="shared" si="105"/>
        <v>833333.33333333337</v>
      </c>
      <c r="F37" s="183">
        <f>SUM(F38:F39)</f>
        <v>2500000</v>
      </c>
      <c r="G37" s="143">
        <f t="shared" ref="G37:I37" si="106">SUM(G38:G39)</f>
        <v>833333.33333333337</v>
      </c>
      <c r="H37" s="143">
        <f t="shared" si="106"/>
        <v>833333.33333333337</v>
      </c>
      <c r="I37" s="144">
        <f t="shared" si="106"/>
        <v>833333.33333333337</v>
      </c>
      <c r="J37" s="183">
        <f>SUM(J38:J39)</f>
        <v>2500000</v>
      </c>
      <c r="K37" s="143">
        <f t="shared" ref="K37:M37" si="107">SUM(K38:K39)</f>
        <v>833333.33333333337</v>
      </c>
      <c r="L37" s="143">
        <f t="shared" si="107"/>
        <v>833333.33333333337</v>
      </c>
      <c r="M37" s="144">
        <f t="shared" si="107"/>
        <v>833333.33333333337</v>
      </c>
      <c r="N37" s="183">
        <f>SUM(N38:N39)</f>
        <v>2500000</v>
      </c>
      <c r="O37" s="143">
        <f t="shared" ref="O37:Q37" si="108">SUM(O38:O39)</f>
        <v>833333.33333333337</v>
      </c>
      <c r="P37" s="143">
        <f t="shared" si="108"/>
        <v>833333.33333333337</v>
      </c>
      <c r="Q37" s="143">
        <f t="shared" si="108"/>
        <v>833333.33333333337</v>
      </c>
      <c r="R37" s="203">
        <f>SUM(R38:R39)</f>
        <v>10000000</v>
      </c>
      <c r="S37" s="185" t="s">
        <v>242</v>
      </c>
      <c r="T37" s="186">
        <v>211</v>
      </c>
    </row>
    <row r="38" spans="1:21" ht="30" customHeight="1">
      <c r="A38" s="172">
        <v>211001</v>
      </c>
      <c r="B38" s="56">
        <f>SUM(C38:E38)</f>
        <v>2500000</v>
      </c>
      <c r="C38" s="57">
        <f>SUMIF('Cash Flow_Exp'!$U:$U,$T38,'Cash Flow_Exp'!D:D)</f>
        <v>833333.33333333337</v>
      </c>
      <c r="D38" s="57">
        <f>SUMIF('Cash Flow_Exp'!$U:$U,$T38,'Cash Flow_Exp'!E:E)</f>
        <v>833333.33333333337</v>
      </c>
      <c r="E38" s="58">
        <f>SUMIF('Cash Flow_Exp'!$U:$U,$T38,'Cash Flow_Exp'!F:F)</f>
        <v>833333.33333333337</v>
      </c>
      <c r="F38" s="56">
        <f>SUM(G38:I38)</f>
        <v>2500000</v>
      </c>
      <c r="G38" s="57">
        <f>SUMIF('Cash Flow_Exp'!$U:$U,$T38,'Cash Flow_Exp'!H:H)</f>
        <v>833333.33333333337</v>
      </c>
      <c r="H38" s="57">
        <f>SUMIF('Cash Flow_Exp'!$U:$U,$T38,'Cash Flow_Exp'!I:I)</f>
        <v>833333.33333333337</v>
      </c>
      <c r="I38" s="58">
        <f>SUMIF('Cash Flow_Exp'!$U:$U,$T38,'Cash Flow_Exp'!J:J)</f>
        <v>833333.33333333337</v>
      </c>
      <c r="J38" s="56">
        <f>SUM(K38:M38)</f>
        <v>2500000</v>
      </c>
      <c r="K38" s="57">
        <f>SUMIF('Cash Flow_Exp'!$U:$U,$T38,'Cash Flow_Exp'!L:L)</f>
        <v>833333.33333333337</v>
      </c>
      <c r="L38" s="57">
        <f>SUMIF('Cash Flow_Exp'!$U:$U,$T38,'Cash Flow_Exp'!M:M)</f>
        <v>833333.33333333337</v>
      </c>
      <c r="M38" s="58">
        <f>SUMIF('Cash Flow_Exp'!$U:$U,$T38,'Cash Flow_Exp'!N:N)</f>
        <v>833333.33333333337</v>
      </c>
      <c r="N38" s="56">
        <f>SUM(O38:Q38)</f>
        <v>2500000</v>
      </c>
      <c r="O38" s="57">
        <f>SUMIF('Cash Flow_Exp'!$U:$U,$T38,'Cash Flow_Exp'!P:P)</f>
        <v>833333.33333333337</v>
      </c>
      <c r="P38" s="57">
        <f>SUMIF('Cash Flow_Exp'!$U:$U,$T38,'Cash Flow_Exp'!Q:Q)</f>
        <v>833333.33333333337</v>
      </c>
      <c r="Q38" s="57">
        <f>SUMIF('Cash Flow_Exp'!$U:$U,$T38,'Cash Flow_Exp'!R:R)</f>
        <v>833333.33333333337</v>
      </c>
      <c r="R38" s="199">
        <f>SUMIF('Cash Flow_Exp'!$U:$U,$T38,'Cash Flow_Exp'!S:S)</f>
        <v>10000000</v>
      </c>
      <c r="S38" s="62" t="s">
        <v>15</v>
      </c>
      <c r="T38" s="70">
        <v>211001</v>
      </c>
      <c r="U38" s="150"/>
    </row>
    <row r="39" spans="1:21" ht="30" customHeight="1">
      <c r="A39" s="172">
        <v>211002</v>
      </c>
      <c r="B39" s="89">
        <f>SUM(C39:E39)</f>
        <v>0</v>
      </c>
      <c r="C39" s="90">
        <f>SUMIF('Cash Flow_Exp'!$U:$U,$T39,'Cash Flow_Exp'!D:D)</f>
        <v>0</v>
      </c>
      <c r="D39" s="90">
        <f>SUMIF('Cash Flow_Exp'!$U:$U,$T39,'Cash Flow_Exp'!E:E)</f>
        <v>0</v>
      </c>
      <c r="E39" s="91">
        <f>SUMIF('Cash Flow_Exp'!$U:$U,$T39,'Cash Flow_Exp'!F:F)</f>
        <v>0</v>
      </c>
      <c r="F39" s="89">
        <f>SUM(G39:I39)</f>
        <v>0</v>
      </c>
      <c r="G39" s="90">
        <f>SUMIF('Cash Flow_Exp'!$U:$U,$T39,'Cash Flow_Exp'!H:H)</f>
        <v>0</v>
      </c>
      <c r="H39" s="90">
        <f>SUMIF('Cash Flow_Exp'!$U:$U,$T39,'Cash Flow_Exp'!I:I)</f>
        <v>0</v>
      </c>
      <c r="I39" s="91">
        <f>SUMIF('Cash Flow_Exp'!$U:$U,$T39,'Cash Flow_Exp'!J:J)</f>
        <v>0</v>
      </c>
      <c r="J39" s="89">
        <f>SUM(K39:M39)</f>
        <v>0</v>
      </c>
      <c r="K39" s="90">
        <f>SUMIF('Cash Flow_Exp'!$U:$U,$T39,'Cash Flow_Exp'!L:L)</f>
        <v>0</v>
      </c>
      <c r="L39" s="90">
        <f>SUMIF('Cash Flow_Exp'!$U:$U,$T39,'Cash Flow_Exp'!M:M)</f>
        <v>0</v>
      </c>
      <c r="M39" s="91">
        <f>SUMIF('Cash Flow_Exp'!$U:$U,$T39,'Cash Flow_Exp'!N:N)</f>
        <v>0</v>
      </c>
      <c r="N39" s="89">
        <f>SUM(O39:Q39)</f>
        <v>0</v>
      </c>
      <c r="O39" s="90">
        <f>SUMIF('Cash Flow_Exp'!$U:$U,$T39,'Cash Flow_Exp'!P:P)</f>
        <v>0</v>
      </c>
      <c r="P39" s="90">
        <f>SUMIF('Cash Flow_Exp'!$U:$U,$T39,'Cash Flow_Exp'!Q:Q)</f>
        <v>0</v>
      </c>
      <c r="Q39" s="90">
        <f>SUMIF('Cash Flow_Exp'!$U:$U,$T39,'Cash Flow_Exp'!R:R)</f>
        <v>0</v>
      </c>
      <c r="R39" s="205">
        <f>SUMIF('Cash Flow_Exp'!$U:$U,$T39,'Cash Flow_Exp'!S:S)</f>
        <v>0</v>
      </c>
      <c r="S39" s="74" t="s">
        <v>16</v>
      </c>
      <c r="T39" s="75">
        <v>211002</v>
      </c>
      <c r="U39" s="152"/>
    </row>
    <row r="40" spans="1:21" ht="18.75" customHeight="1">
      <c r="A40" s="175"/>
      <c r="B40" s="170"/>
      <c r="C40" s="148"/>
      <c r="D40" s="148"/>
      <c r="E40" s="149"/>
      <c r="F40" s="170"/>
      <c r="G40" s="148"/>
      <c r="H40" s="148"/>
      <c r="I40" s="149"/>
      <c r="J40" s="170"/>
      <c r="K40" s="148"/>
      <c r="L40" s="148"/>
      <c r="M40" s="149"/>
      <c r="N40" s="170"/>
      <c r="O40" s="148"/>
      <c r="P40" s="148"/>
      <c r="Q40" s="148"/>
      <c r="R40" s="202"/>
      <c r="S40" s="78"/>
      <c r="T40" s="79"/>
    </row>
    <row r="41" spans="1:21" ht="30" customHeight="1">
      <c r="A41" s="174">
        <v>212</v>
      </c>
      <c r="B41" s="183">
        <f>SUM(B42:B70)</f>
        <v>0</v>
      </c>
      <c r="C41" s="143">
        <f t="shared" ref="C41:E41" si="109">SUM(C42:C70)</f>
        <v>0</v>
      </c>
      <c r="D41" s="143">
        <f t="shared" si="109"/>
        <v>0</v>
      </c>
      <c r="E41" s="144">
        <f t="shared" si="109"/>
        <v>0</v>
      </c>
      <c r="F41" s="183">
        <f>SUM(F42:F70)</f>
        <v>0</v>
      </c>
      <c r="G41" s="143">
        <f t="shared" ref="G41:I41" si="110">SUM(G42:G70)</f>
        <v>0</v>
      </c>
      <c r="H41" s="143">
        <f t="shared" si="110"/>
        <v>0</v>
      </c>
      <c r="I41" s="144">
        <f t="shared" si="110"/>
        <v>0</v>
      </c>
      <c r="J41" s="183">
        <f>SUM(J42:J70)</f>
        <v>0</v>
      </c>
      <c r="K41" s="143">
        <f t="shared" ref="K41:M41" si="111">SUM(K42:K70)</f>
        <v>0</v>
      </c>
      <c r="L41" s="143">
        <f t="shared" si="111"/>
        <v>0</v>
      </c>
      <c r="M41" s="144">
        <f t="shared" si="111"/>
        <v>0</v>
      </c>
      <c r="N41" s="183">
        <f>SUM(N42:N70)</f>
        <v>0</v>
      </c>
      <c r="O41" s="143">
        <f t="shared" ref="O41:Q41" si="112">SUM(O42:O70)</f>
        <v>0</v>
      </c>
      <c r="P41" s="143">
        <f t="shared" si="112"/>
        <v>0</v>
      </c>
      <c r="Q41" s="143">
        <f t="shared" si="112"/>
        <v>0</v>
      </c>
      <c r="R41" s="203">
        <f>SUM(R42:R70)</f>
        <v>0</v>
      </c>
      <c r="S41" s="185" t="s">
        <v>243</v>
      </c>
      <c r="T41" s="186">
        <v>212</v>
      </c>
    </row>
    <row r="42" spans="1:21" ht="30" customHeight="1">
      <c r="A42" s="172">
        <v>212001</v>
      </c>
      <c r="B42" s="56">
        <f t="shared" ref="B42:B70" si="113">SUM(C42:E42)</f>
        <v>0</v>
      </c>
      <c r="C42" s="57">
        <f>SUMIF('Cash Flow_Exp'!$U:$U,$T42,'Cash Flow_Exp'!D:D)</f>
        <v>0</v>
      </c>
      <c r="D42" s="57">
        <f>SUMIF('Cash Flow_Exp'!$U:$U,$T42,'Cash Flow_Exp'!E:E)</f>
        <v>0</v>
      </c>
      <c r="E42" s="58">
        <f>SUMIF('Cash Flow_Exp'!$U:$U,$T42,'Cash Flow_Exp'!F:F)</f>
        <v>0</v>
      </c>
      <c r="F42" s="56">
        <f t="shared" ref="F42:F70" si="114">SUM(G42:I42)</f>
        <v>0</v>
      </c>
      <c r="G42" s="57">
        <f>SUMIF('Cash Flow_Exp'!$U:$U,$T42,'Cash Flow_Exp'!H:H)</f>
        <v>0</v>
      </c>
      <c r="H42" s="57">
        <f>SUMIF('Cash Flow_Exp'!$U:$U,$T42,'Cash Flow_Exp'!I:I)</f>
        <v>0</v>
      </c>
      <c r="I42" s="58">
        <f>SUMIF('Cash Flow_Exp'!$U:$U,$T42,'Cash Flow_Exp'!J:J)</f>
        <v>0</v>
      </c>
      <c r="J42" s="56">
        <f t="shared" ref="J42:J70" si="115">SUM(K42:M42)</f>
        <v>0</v>
      </c>
      <c r="K42" s="57">
        <f>SUMIF('Cash Flow_Exp'!$U:$U,$T42,'Cash Flow_Exp'!L:L)</f>
        <v>0</v>
      </c>
      <c r="L42" s="57">
        <f>SUMIF('Cash Flow_Exp'!$U:$U,$T42,'Cash Flow_Exp'!M:M)</f>
        <v>0</v>
      </c>
      <c r="M42" s="58">
        <f>SUMIF('Cash Flow_Exp'!$U:$U,$T42,'Cash Flow_Exp'!N:N)</f>
        <v>0</v>
      </c>
      <c r="N42" s="56">
        <f t="shared" ref="N42:N70" si="116">SUM(O42:Q42)</f>
        <v>0</v>
      </c>
      <c r="O42" s="57">
        <f>SUMIF('Cash Flow_Exp'!$U:$U,$T42,'Cash Flow_Exp'!P:P)</f>
        <v>0</v>
      </c>
      <c r="P42" s="57">
        <f>SUMIF('Cash Flow_Exp'!$U:$U,$T42,'Cash Flow_Exp'!Q:Q)</f>
        <v>0</v>
      </c>
      <c r="Q42" s="57">
        <f>SUMIF('Cash Flow_Exp'!$U:$U,$T42,'Cash Flow_Exp'!R:R)</f>
        <v>0</v>
      </c>
      <c r="R42" s="199">
        <f>SUMIF('Cash Flow_Exp'!$U:$U,$T42,'Cash Flow_Exp'!S:S)</f>
        <v>0</v>
      </c>
      <c r="S42" s="62" t="s">
        <v>17</v>
      </c>
      <c r="T42" s="70">
        <v>212001</v>
      </c>
      <c r="U42" s="150"/>
    </row>
    <row r="43" spans="1:21" ht="30" customHeight="1">
      <c r="A43" s="172">
        <v>212002</v>
      </c>
      <c r="B43" s="86">
        <f t="shared" si="113"/>
        <v>0</v>
      </c>
      <c r="C43" s="87">
        <f>SUMIF('Cash Flow_Exp'!$U:$U,$T43,'Cash Flow_Exp'!D:D)</f>
        <v>0</v>
      </c>
      <c r="D43" s="87">
        <f>SUMIF('Cash Flow_Exp'!$U:$U,$T43,'Cash Flow_Exp'!E:E)</f>
        <v>0</v>
      </c>
      <c r="E43" s="88">
        <f>SUMIF('Cash Flow_Exp'!$U:$U,$T43,'Cash Flow_Exp'!F:F)</f>
        <v>0</v>
      </c>
      <c r="F43" s="86">
        <f t="shared" si="114"/>
        <v>0</v>
      </c>
      <c r="G43" s="87">
        <f>SUMIF('Cash Flow_Exp'!$U:$U,$T43,'Cash Flow_Exp'!H:H)</f>
        <v>0</v>
      </c>
      <c r="H43" s="87">
        <f>SUMIF('Cash Flow_Exp'!$U:$U,$T43,'Cash Flow_Exp'!I:I)</f>
        <v>0</v>
      </c>
      <c r="I43" s="88">
        <f>SUMIF('Cash Flow_Exp'!$U:$U,$T43,'Cash Flow_Exp'!J:J)</f>
        <v>0</v>
      </c>
      <c r="J43" s="86">
        <f t="shared" si="115"/>
        <v>0</v>
      </c>
      <c r="K43" s="87">
        <f>SUMIF('Cash Flow_Exp'!$U:$U,$T43,'Cash Flow_Exp'!L:L)</f>
        <v>0</v>
      </c>
      <c r="L43" s="87">
        <f>SUMIF('Cash Flow_Exp'!$U:$U,$T43,'Cash Flow_Exp'!M:M)</f>
        <v>0</v>
      </c>
      <c r="M43" s="88">
        <f>SUMIF('Cash Flow_Exp'!$U:$U,$T43,'Cash Flow_Exp'!N:N)</f>
        <v>0</v>
      </c>
      <c r="N43" s="86">
        <f t="shared" si="116"/>
        <v>0</v>
      </c>
      <c r="O43" s="87">
        <f>SUMIF('Cash Flow_Exp'!$U:$U,$T43,'Cash Flow_Exp'!P:P)</f>
        <v>0</v>
      </c>
      <c r="P43" s="87">
        <f>SUMIF('Cash Flow_Exp'!$U:$U,$T43,'Cash Flow_Exp'!Q:Q)</f>
        <v>0</v>
      </c>
      <c r="Q43" s="87">
        <f>SUMIF('Cash Flow_Exp'!$U:$U,$T43,'Cash Flow_Exp'!R:R)</f>
        <v>0</v>
      </c>
      <c r="R43" s="204">
        <f>SUMIF('Cash Flow_Exp'!$U:$U,$T43,'Cash Flow_Exp'!S:S)</f>
        <v>0</v>
      </c>
      <c r="S43" s="73" t="s">
        <v>18</v>
      </c>
      <c r="T43" s="72">
        <v>212002</v>
      </c>
      <c r="U43" s="151"/>
    </row>
    <row r="44" spans="1:21" ht="30" customHeight="1">
      <c r="A44" s="172">
        <v>212003</v>
      </c>
      <c r="B44" s="86">
        <f t="shared" si="113"/>
        <v>0</v>
      </c>
      <c r="C44" s="87">
        <f>SUMIF('Cash Flow_Exp'!$U:$U,$T44,'Cash Flow_Exp'!D:D)</f>
        <v>0</v>
      </c>
      <c r="D44" s="87">
        <f>SUMIF('Cash Flow_Exp'!$U:$U,$T44,'Cash Flow_Exp'!E:E)</f>
        <v>0</v>
      </c>
      <c r="E44" s="88">
        <f>SUMIF('Cash Flow_Exp'!$U:$U,$T44,'Cash Flow_Exp'!F:F)</f>
        <v>0</v>
      </c>
      <c r="F44" s="86">
        <f t="shared" si="114"/>
        <v>0</v>
      </c>
      <c r="G44" s="87">
        <f>SUMIF('Cash Flow_Exp'!$U:$U,$T44,'Cash Flow_Exp'!H:H)</f>
        <v>0</v>
      </c>
      <c r="H44" s="87">
        <f>SUMIF('Cash Flow_Exp'!$U:$U,$T44,'Cash Flow_Exp'!I:I)</f>
        <v>0</v>
      </c>
      <c r="I44" s="88">
        <f>SUMIF('Cash Flow_Exp'!$U:$U,$T44,'Cash Flow_Exp'!J:J)</f>
        <v>0</v>
      </c>
      <c r="J44" s="86">
        <f t="shared" si="115"/>
        <v>0</v>
      </c>
      <c r="K44" s="87">
        <f>SUMIF('Cash Flow_Exp'!$U:$U,$T44,'Cash Flow_Exp'!L:L)</f>
        <v>0</v>
      </c>
      <c r="L44" s="87">
        <f>SUMIF('Cash Flow_Exp'!$U:$U,$T44,'Cash Flow_Exp'!M:M)</f>
        <v>0</v>
      </c>
      <c r="M44" s="88">
        <f>SUMIF('Cash Flow_Exp'!$U:$U,$T44,'Cash Flow_Exp'!N:N)</f>
        <v>0</v>
      </c>
      <c r="N44" s="86">
        <f t="shared" si="116"/>
        <v>0</v>
      </c>
      <c r="O44" s="87">
        <f>SUMIF('Cash Flow_Exp'!$U:$U,$T44,'Cash Flow_Exp'!P:P)</f>
        <v>0</v>
      </c>
      <c r="P44" s="87">
        <f>SUMIF('Cash Flow_Exp'!$U:$U,$T44,'Cash Flow_Exp'!Q:Q)</f>
        <v>0</v>
      </c>
      <c r="Q44" s="87">
        <f>SUMIF('Cash Flow_Exp'!$U:$U,$T44,'Cash Flow_Exp'!R:R)</f>
        <v>0</v>
      </c>
      <c r="R44" s="204">
        <f>SUMIF('Cash Flow_Exp'!$U:$U,$T44,'Cash Flow_Exp'!S:S)</f>
        <v>0</v>
      </c>
      <c r="S44" s="73" t="s">
        <v>19</v>
      </c>
      <c r="T44" s="72">
        <v>212003</v>
      </c>
      <c r="U44" s="151"/>
    </row>
    <row r="45" spans="1:21" ht="30" customHeight="1">
      <c r="A45" s="172">
        <v>212004</v>
      </c>
      <c r="B45" s="86">
        <f t="shared" si="113"/>
        <v>0</v>
      </c>
      <c r="C45" s="87">
        <f>SUMIF('Cash Flow_Exp'!$U:$U,$T45,'Cash Flow_Exp'!D:D)</f>
        <v>0</v>
      </c>
      <c r="D45" s="87">
        <f>SUMIF('Cash Flow_Exp'!$U:$U,$T45,'Cash Flow_Exp'!E:E)</f>
        <v>0</v>
      </c>
      <c r="E45" s="88">
        <f>SUMIF('Cash Flow_Exp'!$U:$U,$T45,'Cash Flow_Exp'!F:F)</f>
        <v>0</v>
      </c>
      <c r="F45" s="86">
        <f t="shared" si="114"/>
        <v>0</v>
      </c>
      <c r="G45" s="87">
        <f>SUMIF('Cash Flow_Exp'!$U:$U,$T45,'Cash Flow_Exp'!H:H)</f>
        <v>0</v>
      </c>
      <c r="H45" s="87">
        <f>SUMIF('Cash Flow_Exp'!$U:$U,$T45,'Cash Flow_Exp'!I:I)</f>
        <v>0</v>
      </c>
      <c r="I45" s="88">
        <f>SUMIF('Cash Flow_Exp'!$U:$U,$T45,'Cash Flow_Exp'!J:J)</f>
        <v>0</v>
      </c>
      <c r="J45" s="86">
        <f t="shared" si="115"/>
        <v>0</v>
      </c>
      <c r="K45" s="87">
        <f>SUMIF('Cash Flow_Exp'!$U:$U,$T45,'Cash Flow_Exp'!L:L)</f>
        <v>0</v>
      </c>
      <c r="L45" s="87">
        <f>SUMIF('Cash Flow_Exp'!$U:$U,$T45,'Cash Flow_Exp'!M:M)</f>
        <v>0</v>
      </c>
      <c r="M45" s="88">
        <f>SUMIF('Cash Flow_Exp'!$U:$U,$T45,'Cash Flow_Exp'!N:N)</f>
        <v>0</v>
      </c>
      <c r="N45" s="86">
        <f t="shared" si="116"/>
        <v>0</v>
      </c>
      <c r="O45" s="87">
        <f>SUMIF('Cash Flow_Exp'!$U:$U,$T45,'Cash Flow_Exp'!P:P)</f>
        <v>0</v>
      </c>
      <c r="P45" s="87">
        <f>SUMIF('Cash Flow_Exp'!$U:$U,$T45,'Cash Flow_Exp'!Q:Q)</f>
        <v>0</v>
      </c>
      <c r="Q45" s="87">
        <f>SUMIF('Cash Flow_Exp'!$U:$U,$T45,'Cash Flow_Exp'!R:R)</f>
        <v>0</v>
      </c>
      <c r="R45" s="204">
        <f>SUMIF('Cash Flow_Exp'!$U:$U,$T45,'Cash Flow_Exp'!S:S)</f>
        <v>0</v>
      </c>
      <c r="S45" s="73" t="s">
        <v>20</v>
      </c>
      <c r="T45" s="72">
        <v>212004</v>
      </c>
      <c r="U45" s="151"/>
    </row>
    <row r="46" spans="1:21" ht="30" customHeight="1">
      <c r="A46" s="172">
        <v>212005</v>
      </c>
      <c r="B46" s="86">
        <f t="shared" si="113"/>
        <v>0</v>
      </c>
      <c r="C46" s="87">
        <f>SUMIF('Cash Flow_Exp'!$U:$U,$T46,'Cash Flow_Exp'!D:D)</f>
        <v>0</v>
      </c>
      <c r="D46" s="87">
        <f>SUMIF('Cash Flow_Exp'!$U:$U,$T46,'Cash Flow_Exp'!E:E)</f>
        <v>0</v>
      </c>
      <c r="E46" s="88">
        <f>SUMIF('Cash Flow_Exp'!$U:$U,$T46,'Cash Flow_Exp'!F:F)</f>
        <v>0</v>
      </c>
      <c r="F46" s="86">
        <f t="shared" si="114"/>
        <v>0</v>
      </c>
      <c r="G46" s="87">
        <f>SUMIF('Cash Flow_Exp'!$U:$U,$T46,'Cash Flow_Exp'!H:H)</f>
        <v>0</v>
      </c>
      <c r="H46" s="87">
        <f>SUMIF('Cash Flow_Exp'!$U:$U,$T46,'Cash Flow_Exp'!I:I)</f>
        <v>0</v>
      </c>
      <c r="I46" s="88">
        <f>SUMIF('Cash Flow_Exp'!$U:$U,$T46,'Cash Flow_Exp'!J:J)</f>
        <v>0</v>
      </c>
      <c r="J46" s="86">
        <f t="shared" si="115"/>
        <v>0</v>
      </c>
      <c r="K46" s="87">
        <f>SUMIF('Cash Flow_Exp'!$U:$U,$T46,'Cash Flow_Exp'!L:L)</f>
        <v>0</v>
      </c>
      <c r="L46" s="87">
        <f>SUMIF('Cash Flow_Exp'!$U:$U,$T46,'Cash Flow_Exp'!M:M)</f>
        <v>0</v>
      </c>
      <c r="M46" s="88">
        <f>SUMIF('Cash Flow_Exp'!$U:$U,$T46,'Cash Flow_Exp'!N:N)</f>
        <v>0</v>
      </c>
      <c r="N46" s="86">
        <f t="shared" si="116"/>
        <v>0</v>
      </c>
      <c r="O46" s="87">
        <f>SUMIF('Cash Flow_Exp'!$U:$U,$T46,'Cash Flow_Exp'!P:P)</f>
        <v>0</v>
      </c>
      <c r="P46" s="87">
        <f>SUMIF('Cash Flow_Exp'!$U:$U,$T46,'Cash Flow_Exp'!Q:Q)</f>
        <v>0</v>
      </c>
      <c r="Q46" s="87">
        <f>SUMIF('Cash Flow_Exp'!$U:$U,$T46,'Cash Flow_Exp'!R:R)</f>
        <v>0</v>
      </c>
      <c r="R46" s="204">
        <f>SUMIF('Cash Flow_Exp'!$U:$U,$T46,'Cash Flow_Exp'!S:S)</f>
        <v>0</v>
      </c>
      <c r="S46" s="73" t="s">
        <v>21</v>
      </c>
      <c r="T46" s="72">
        <v>212005</v>
      </c>
      <c r="U46" s="151"/>
    </row>
    <row r="47" spans="1:21" ht="30" customHeight="1">
      <c r="A47" s="172">
        <v>212006</v>
      </c>
      <c r="B47" s="86">
        <f t="shared" si="113"/>
        <v>0</v>
      </c>
      <c r="C47" s="87">
        <f>SUMIF('Cash Flow_Exp'!$U:$U,$T47,'Cash Flow_Exp'!D:D)</f>
        <v>0</v>
      </c>
      <c r="D47" s="87">
        <f>SUMIF('Cash Flow_Exp'!$U:$U,$T47,'Cash Flow_Exp'!E:E)</f>
        <v>0</v>
      </c>
      <c r="E47" s="88">
        <f>SUMIF('Cash Flow_Exp'!$U:$U,$T47,'Cash Flow_Exp'!F:F)</f>
        <v>0</v>
      </c>
      <c r="F47" s="86">
        <f t="shared" si="114"/>
        <v>0</v>
      </c>
      <c r="G47" s="87">
        <f>SUMIF('Cash Flow_Exp'!$U:$U,$T47,'Cash Flow_Exp'!H:H)</f>
        <v>0</v>
      </c>
      <c r="H47" s="87">
        <f>SUMIF('Cash Flow_Exp'!$U:$U,$T47,'Cash Flow_Exp'!I:I)</f>
        <v>0</v>
      </c>
      <c r="I47" s="88">
        <f>SUMIF('Cash Flow_Exp'!$U:$U,$T47,'Cash Flow_Exp'!J:J)</f>
        <v>0</v>
      </c>
      <c r="J47" s="86">
        <f t="shared" si="115"/>
        <v>0</v>
      </c>
      <c r="K47" s="87">
        <f>SUMIF('Cash Flow_Exp'!$U:$U,$T47,'Cash Flow_Exp'!L:L)</f>
        <v>0</v>
      </c>
      <c r="L47" s="87">
        <f>SUMIF('Cash Flow_Exp'!$U:$U,$T47,'Cash Flow_Exp'!M:M)</f>
        <v>0</v>
      </c>
      <c r="M47" s="88">
        <f>SUMIF('Cash Flow_Exp'!$U:$U,$T47,'Cash Flow_Exp'!N:N)</f>
        <v>0</v>
      </c>
      <c r="N47" s="86">
        <f t="shared" si="116"/>
        <v>0</v>
      </c>
      <c r="O47" s="87">
        <f>SUMIF('Cash Flow_Exp'!$U:$U,$T47,'Cash Flow_Exp'!P:P)</f>
        <v>0</v>
      </c>
      <c r="P47" s="87">
        <f>SUMIF('Cash Flow_Exp'!$U:$U,$T47,'Cash Flow_Exp'!Q:Q)</f>
        <v>0</v>
      </c>
      <c r="Q47" s="87">
        <f>SUMIF('Cash Flow_Exp'!$U:$U,$T47,'Cash Flow_Exp'!R:R)</f>
        <v>0</v>
      </c>
      <c r="R47" s="204">
        <f>SUMIF('Cash Flow_Exp'!$U:$U,$T47,'Cash Flow_Exp'!S:S)</f>
        <v>0</v>
      </c>
      <c r="S47" s="73" t="s">
        <v>22</v>
      </c>
      <c r="T47" s="72">
        <v>212006</v>
      </c>
      <c r="U47" s="151"/>
    </row>
    <row r="48" spans="1:21" ht="30" customHeight="1">
      <c r="A48" s="172">
        <v>212007</v>
      </c>
      <c r="B48" s="86">
        <f t="shared" si="113"/>
        <v>0</v>
      </c>
      <c r="C48" s="87">
        <f>SUMIF('Cash Flow_Exp'!$U:$U,$T48,'Cash Flow_Exp'!D:D)</f>
        <v>0</v>
      </c>
      <c r="D48" s="87">
        <f>SUMIF('Cash Flow_Exp'!$U:$U,$T48,'Cash Flow_Exp'!E:E)</f>
        <v>0</v>
      </c>
      <c r="E48" s="88">
        <f>SUMIF('Cash Flow_Exp'!$U:$U,$T48,'Cash Flow_Exp'!F:F)</f>
        <v>0</v>
      </c>
      <c r="F48" s="86">
        <f t="shared" si="114"/>
        <v>0</v>
      </c>
      <c r="G48" s="87">
        <f>SUMIF('Cash Flow_Exp'!$U:$U,$T48,'Cash Flow_Exp'!H:H)</f>
        <v>0</v>
      </c>
      <c r="H48" s="87">
        <f>SUMIF('Cash Flow_Exp'!$U:$U,$T48,'Cash Flow_Exp'!I:I)</f>
        <v>0</v>
      </c>
      <c r="I48" s="88">
        <f>SUMIF('Cash Flow_Exp'!$U:$U,$T48,'Cash Flow_Exp'!J:J)</f>
        <v>0</v>
      </c>
      <c r="J48" s="86">
        <f t="shared" si="115"/>
        <v>0</v>
      </c>
      <c r="K48" s="87">
        <f>SUMIF('Cash Flow_Exp'!$U:$U,$T48,'Cash Flow_Exp'!L:L)</f>
        <v>0</v>
      </c>
      <c r="L48" s="87">
        <f>SUMIF('Cash Flow_Exp'!$U:$U,$T48,'Cash Flow_Exp'!M:M)</f>
        <v>0</v>
      </c>
      <c r="M48" s="88">
        <f>SUMIF('Cash Flow_Exp'!$U:$U,$T48,'Cash Flow_Exp'!N:N)</f>
        <v>0</v>
      </c>
      <c r="N48" s="86">
        <f t="shared" si="116"/>
        <v>0</v>
      </c>
      <c r="O48" s="87">
        <f>SUMIF('Cash Flow_Exp'!$U:$U,$T48,'Cash Flow_Exp'!P:P)</f>
        <v>0</v>
      </c>
      <c r="P48" s="87">
        <f>SUMIF('Cash Flow_Exp'!$U:$U,$T48,'Cash Flow_Exp'!Q:Q)</f>
        <v>0</v>
      </c>
      <c r="Q48" s="87">
        <f>SUMIF('Cash Flow_Exp'!$U:$U,$T48,'Cash Flow_Exp'!R:R)</f>
        <v>0</v>
      </c>
      <c r="R48" s="204">
        <f>SUMIF('Cash Flow_Exp'!$U:$U,$T48,'Cash Flow_Exp'!S:S)</f>
        <v>0</v>
      </c>
      <c r="S48" s="73" t="s">
        <v>23</v>
      </c>
      <c r="T48" s="72">
        <v>212007</v>
      </c>
      <c r="U48" s="151"/>
    </row>
    <row r="49" spans="1:21" ht="30" customHeight="1">
      <c r="A49" s="172">
        <v>212008</v>
      </c>
      <c r="B49" s="86">
        <f t="shared" si="113"/>
        <v>0</v>
      </c>
      <c r="C49" s="87">
        <f>SUMIF('Cash Flow_Exp'!$U:$U,$T49,'Cash Flow_Exp'!D:D)</f>
        <v>0</v>
      </c>
      <c r="D49" s="87">
        <f>SUMIF('Cash Flow_Exp'!$U:$U,$T49,'Cash Flow_Exp'!E:E)</f>
        <v>0</v>
      </c>
      <c r="E49" s="88">
        <f>SUMIF('Cash Flow_Exp'!$U:$U,$T49,'Cash Flow_Exp'!F:F)</f>
        <v>0</v>
      </c>
      <c r="F49" s="86">
        <f t="shared" si="114"/>
        <v>0</v>
      </c>
      <c r="G49" s="87">
        <f>SUMIF('Cash Flow_Exp'!$U:$U,$T49,'Cash Flow_Exp'!H:H)</f>
        <v>0</v>
      </c>
      <c r="H49" s="87">
        <f>SUMIF('Cash Flow_Exp'!$U:$U,$T49,'Cash Flow_Exp'!I:I)</f>
        <v>0</v>
      </c>
      <c r="I49" s="88">
        <f>SUMIF('Cash Flow_Exp'!$U:$U,$T49,'Cash Flow_Exp'!J:J)</f>
        <v>0</v>
      </c>
      <c r="J49" s="86">
        <f t="shared" si="115"/>
        <v>0</v>
      </c>
      <c r="K49" s="87">
        <f>SUMIF('Cash Flow_Exp'!$U:$U,$T49,'Cash Flow_Exp'!L:L)</f>
        <v>0</v>
      </c>
      <c r="L49" s="87">
        <f>SUMIF('Cash Flow_Exp'!$U:$U,$T49,'Cash Flow_Exp'!M:M)</f>
        <v>0</v>
      </c>
      <c r="M49" s="88">
        <f>SUMIF('Cash Flow_Exp'!$U:$U,$T49,'Cash Flow_Exp'!N:N)</f>
        <v>0</v>
      </c>
      <c r="N49" s="86">
        <f t="shared" si="116"/>
        <v>0</v>
      </c>
      <c r="O49" s="87">
        <f>SUMIF('Cash Flow_Exp'!$U:$U,$T49,'Cash Flow_Exp'!P:P)</f>
        <v>0</v>
      </c>
      <c r="P49" s="87">
        <f>SUMIF('Cash Flow_Exp'!$U:$U,$T49,'Cash Flow_Exp'!Q:Q)</f>
        <v>0</v>
      </c>
      <c r="Q49" s="87">
        <f>SUMIF('Cash Flow_Exp'!$U:$U,$T49,'Cash Flow_Exp'!R:R)</f>
        <v>0</v>
      </c>
      <c r="R49" s="204">
        <f>SUMIF('Cash Flow_Exp'!$U:$U,$T49,'Cash Flow_Exp'!S:S)</f>
        <v>0</v>
      </c>
      <c r="S49" s="73" t="s">
        <v>24</v>
      </c>
      <c r="T49" s="72">
        <v>212008</v>
      </c>
      <c r="U49" s="151"/>
    </row>
    <row r="50" spans="1:21" ht="30" customHeight="1">
      <c r="A50" s="172">
        <v>212009</v>
      </c>
      <c r="B50" s="86">
        <f t="shared" si="113"/>
        <v>0</v>
      </c>
      <c r="C50" s="87">
        <f>SUMIF('Cash Flow_Exp'!$U:$U,$T50,'Cash Flow_Exp'!D:D)</f>
        <v>0</v>
      </c>
      <c r="D50" s="87">
        <f>SUMIF('Cash Flow_Exp'!$U:$U,$T50,'Cash Flow_Exp'!E:E)</f>
        <v>0</v>
      </c>
      <c r="E50" s="88">
        <f>SUMIF('Cash Flow_Exp'!$U:$U,$T50,'Cash Flow_Exp'!F:F)</f>
        <v>0</v>
      </c>
      <c r="F50" s="86">
        <f t="shared" si="114"/>
        <v>0</v>
      </c>
      <c r="G50" s="87">
        <f>SUMIF('Cash Flow_Exp'!$U:$U,$T50,'Cash Flow_Exp'!H:H)</f>
        <v>0</v>
      </c>
      <c r="H50" s="87">
        <f>SUMIF('Cash Flow_Exp'!$U:$U,$T50,'Cash Flow_Exp'!I:I)</f>
        <v>0</v>
      </c>
      <c r="I50" s="88">
        <f>SUMIF('Cash Flow_Exp'!$U:$U,$T50,'Cash Flow_Exp'!J:J)</f>
        <v>0</v>
      </c>
      <c r="J50" s="86">
        <f t="shared" si="115"/>
        <v>0</v>
      </c>
      <c r="K50" s="87">
        <f>SUMIF('Cash Flow_Exp'!$U:$U,$T50,'Cash Flow_Exp'!L:L)</f>
        <v>0</v>
      </c>
      <c r="L50" s="87">
        <f>SUMIF('Cash Flow_Exp'!$U:$U,$T50,'Cash Flow_Exp'!M:M)</f>
        <v>0</v>
      </c>
      <c r="M50" s="88">
        <f>SUMIF('Cash Flow_Exp'!$U:$U,$T50,'Cash Flow_Exp'!N:N)</f>
        <v>0</v>
      </c>
      <c r="N50" s="86">
        <f t="shared" si="116"/>
        <v>0</v>
      </c>
      <c r="O50" s="87">
        <f>SUMIF('Cash Flow_Exp'!$U:$U,$T50,'Cash Flow_Exp'!P:P)</f>
        <v>0</v>
      </c>
      <c r="P50" s="87">
        <f>SUMIF('Cash Flow_Exp'!$U:$U,$T50,'Cash Flow_Exp'!Q:Q)</f>
        <v>0</v>
      </c>
      <c r="Q50" s="87">
        <f>SUMIF('Cash Flow_Exp'!$U:$U,$T50,'Cash Flow_Exp'!R:R)</f>
        <v>0</v>
      </c>
      <c r="R50" s="204">
        <f>SUMIF('Cash Flow_Exp'!$U:$U,$T50,'Cash Flow_Exp'!S:S)</f>
        <v>0</v>
      </c>
      <c r="S50" s="73" t="s">
        <v>25</v>
      </c>
      <c r="T50" s="72">
        <v>212009</v>
      </c>
      <c r="U50" s="151"/>
    </row>
    <row r="51" spans="1:21" ht="30" customHeight="1">
      <c r="A51" s="172">
        <v>212010</v>
      </c>
      <c r="B51" s="86">
        <f t="shared" si="113"/>
        <v>0</v>
      </c>
      <c r="C51" s="87">
        <f>SUMIF('Cash Flow_Exp'!$U:$U,$T51,'Cash Flow_Exp'!D:D)</f>
        <v>0</v>
      </c>
      <c r="D51" s="87">
        <f>SUMIF('Cash Flow_Exp'!$U:$U,$T51,'Cash Flow_Exp'!E:E)</f>
        <v>0</v>
      </c>
      <c r="E51" s="88">
        <f>SUMIF('Cash Flow_Exp'!$U:$U,$T51,'Cash Flow_Exp'!F:F)</f>
        <v>0</v>
      </c>
      <c r="F51" s="86">
        <f t="shared" si="114"/>
        <v>0</v>
      </c>
      <c r="G51" s="87">
        <f>SUMIF('Cash Flow_Exp'!$U:$U,$T51,'Cash Flow_Exp'!H:H)</f>
        <v>0</v>
      </c>
      <c r="H51" s="87">
        <f>SUMIF('Cash Flow_Exp'!$U:$U,$T51,'Cash Flow_Exp'!I:I)</f>
        <v>0</v>
      </c>
      <c r="I51" s="88">
        <f>SUMIF('Cash Flow_Exp'!$U:$U,$T51,'Cash Flow_Exp'!J:J)</f>
        <v>0</v>
      </c>
      <c r="J51" s="86">
        <f t="shared" si="115"/>
        <v>0</v>
      </c>
      <c r="K51" s="87">
        <f>SUMIF('Cash Flow_Exp'!$U:$U,$T51,'Cash Flow_Exp'!L:L)</f>
        <v>0</v>
      </c>
      <c r="L51" s="87">
        <f>SUMIF('Cash Flow_Exp'!$U:$U,$T51,'Cash Flow_Exp'!M:M)</f>
        <v>0</v>
      </c>
      <c r="M51" s="88">
        <f>SUMIF('Cash Flow_Exp'!$U:$U,$T51,'Cash Flow_Exp'!N:N)</f>
        <v>0</v>
      </c>
      <c r="N51" s="86">
        <f t="shared" si="116"/>
        <v>0</v>
      </c>
      <c r="O51" s="87">
        <f>SUMIF('Cash Flow_Exp'!$U:$U,$T51,'Cash Flow_Exp'!P:P)</f>
        <v>0</v>
      </c>
      <c r="P51" s="87">
        <f>SUMIF('Cash Flow_Exp'!$U:$U,$T51,'Cash Flow_Exp'!Q:Q)</f>
        <v>0</v>
      </c>
      <c r="Q51" s="87">
        <f>SUMIF('Cash Flow_Exp'!$U:$U,$T51,'Cash Flow_Exp'!R:R)</f>
        <v>0</v>
      </c>
      <c r="R51" s="204">
        <f>SUMIF('Cash Flow_Exp'!$U:$U,$T51,'Cash Flow_Exp'!S:S)</f>
        <v>0</v>
      </c>
      <c r="S51" s="73" t="s">
        <v>26</v>
      </c>
      <c r="T51" s="72">
        <v>212010</v>
      </c>
      <c r="U51" s="151"/>
    </row>
    <row r="52" spans="1:21" ht="30" customHeight="1">
      <c r="A52" s="172">
        <v>212011</v>
      </c>
      <c r="B52" s="86">
        <f t="shared" si="113"/>
        <v>0</v>
      </c>
      <c r="C52" s="87">
        <f>SUMIF('Cash Flow_Exp'!$U:$U,$T52,'Cash Flow_Exp'!D:D)</f>
        <v>0</v>
      </c>
      <c r="D52" s="87">
        <f>SUMIF('Cash Flow_Exp'!$U:$U,$T52,'Cash Flow_Exp'!E:E)</f>
        <v>0</v>
      </c>
      <c r="E52" s="88">
        <f>SUMIF('Cash Flow_Exp'!$U:$U,$T52,'Cash Flow_Exp'!F:F)</f>
        <v>0</v>
      </c>
      <c r="F52" s="86">
        <f t="shared" si="114"/>
        <v>0</v>
      </c>
      <c r="G52" s="87">
        <f>SUMIF('Cash Flow_Exp'!$U:$U,$T52,'Cash Flow_Exp'!H:H)</f>
        <v>0</v>
      </c>
      <c r="H52" s="87">
        <f>SUMIF('Cash Flow_Exp'!$U:$U,$T52,'Cash Flow_Exp'!I:I)</f>
        <v>0</v>
      </c>
      <c r="I52" s="88">
        <f>SUMIF('Cash Flow_Exp'!$U:$U,$T52,'Cash Flow_Exp'!J:J)</f>
        <v>0</v>
      </c>
      <c r="J52" s="86">
        <f t="shared" si="115"/>
        <v>0</v>
      </c>
      <c r="K52" s="87">
        <f>SUMIF('Cash Flow_Exp'!$U:$U,$T52,'Cash Flow_Exp'!L:L)</f>
        <v>0</v>
      </c>
      <c r="L52" s="87">
        <f>SUMIF('Cash Flow_Exp'!$U:$U,$T52,'Cash Flow_Exp'!M:M)</f>
        <v>0</v>
      </c>
      <c r="M52" s="88">
        <f>SUMIF('Cash Flow_Exp'!$U:$U,$T52,'Cash Flow_Exp'!N:N)</f>
        <v>0</v>
      </c>
      <c r="N52" s="86">
        <f t="shared" si="116"/>
        <v>0</v>
      </c>
      <c r="O52" s="87">
        <f>SUMIF('Cash Flow_Exp'!$U:$U,$T52,'Cash Flow_Exp'!P:P)</f>
        <v>0</v>
      </c>
      <c r="P52" s="87">
        <f>SUMIF('Cash Flow_Exp'!$U:$U,$T52,'Cash Flow_Exp'!Q:Q)</f>
        <v>0</v>
      </c>
      <c r="Q52" s="87">
        <f>SUMIF('Cash Flow_Exp'!$U:$U,$T52,'Cash Flow_Exp'!R:R)</f>
        <v>0</v>
      </c>
      <c r="R52" s="204">
        <f>SUMIF('Cash Flow_Exp'!$U:$U,$T52,'Cash Flow_Exp'!S:S)</f>
        <v>0</v>
      </c>
      <c r="S52" s="73" t="s">
        <v>27</v>
      </c>
      <c r="T52" s="72">
        <v>212011</v>
      </c>
      <c r="U52" s="151"/>
    </row>
    <row r="53" spans="1:21" ht="30" customHeight="1">
      <c r="A53" s="172">
        <v>212012</v>
      </c>
      <c r="B53" s="86">
        <f t="shared" si="113"/>
        <v>0</v>
      </c>
      <c r="C53" s="87">
        <f>SUMIF('Cash Flow_Exp'!$U:$U,$T53,'Cash Flow_Exp'!D:D)</f>
        <v>0</v>
      </c>
      <c r="D53" s="87">
        <f>SUMIF('Cash Flow_Exp'!$U:$U,$T53,'Cash Flow_Exp'!E:E)</f>
        <v>0</v>
      </c>
      <c r="E53" s="88">
        <f>SUMIF('Cash Flow_Exp'!$U:$U,$T53,'Cash Flow_Exp'!F:F)</f>
        <v>0</v>
      </c>
      <c r="F53" s="86">
        <f t="shared" si="114"/>
        <v>0</v>
      </c>
      <c r="G53" s="87">
        <f>SUMIF('Cash Flow_Exp'!$U:$U,$T53,'Cash Flow_Exp'!H:H)</f>
        <v>0</v>
      </c>
      <c r="H53" s="87">
        <f>SUMIF('Cash Flow_Exp'!$U:$U,$T53,'Cash Flow_Exp'!I:I)</f>
        <v>0</v>
      </c>
      <c r="I53" s="88">
        <f>SUMIF('Cash Flow_Exp'!$U:$U,$T53,'Cash Flow_Exp'!J:J)</f>
        <v>0</v>
      </c>
      <c r="J53" s="86">
        <f t="shared" si="115"/>
        <v>0</v>
      </c>
      <c r="K53" s="87">
        <f>SUMIF('Cash Flow_Exp'!$U:$U,$T53,'Cash Flow_Exp'!L:L)</f>
        <v>0</v>
      </c>
      <c r="L53" s="87">
        <f>SUMIF('Cash Flow_Exp'!$U:$U,$T53,'Cash Flow_Exp'!M:M)</f>
        <v>0</v>
      </c>
      <c r="M53" s="88">
        <f>SUMIF('Cash Flow_Exp'!$U:$U,$T53,'Cash Flow_Exp'!N:N)</f>
        <v>0</v>
      </c>
      <c r="N53" s="86">
        <f t="shared" si="116"/>
        <v>0</v>
      </c>
      <c r="O53" s="87">
        <f>SUMIF('Cash Flow_Exp'!$U:$U,$T53,'Cash Flow_Exp'!P:P)</f>
        <v>0</v>
      </c>
      <c r="P53" s="87">
        <f>SUMIF('Cash Flow_Exp'!$U:$U,$T53,'Cash Flow_Exp'!Q:Q)</f>
        <v>0</v>
      </c>
      <c r="Q53" s="87">
        <f>SUMIF('Cash Flow_Exp'!$U:$U,$T53,'Cash Flow_Exp'!R:R)</f>
        <v>0</v>
      </c>
      <c r="R53" s="204">
        <f>SUMIF('Cash Flow_Exp'!$U:$U,$T53,'Cash Flow_Exp'!S:S)</f>
        <v>0</v>
      </c>
      <c r="S53" s="73" t="s">
        <v>28</v>
      </c>
      <c r="T53" s="72">
        <v>212012</v>
      </c>
      <c r="U53" s="151"/>
    </row>
    <row r="54" spans="1:21" ht="30" customHeight="1">
      <c r="A54" s="172">
        <v>212013</v>
      </c>
      <c r="B54" s="86">
        <f t="shared" si="113"/>
        <v>0</v>
      </c>
      <c r="C54" s="87">
        <f>SUMIF('Cash Flow_Exp'!$U:$U,$T54,'Cash Flow_Exp'!D:D)</f>
        <v>0</v>
      </c>
      <c r="D54" s="87">
        <f>SUMIF('Cash Flow_Exp'!$U:$U,$T54,'Cash Flow_Exp'!E:E)</f>
        <v>0</v>
      </c>
      <c r="E54" s="88">
        <f>SUMIF('Cash Flow_Exp'!$U:$U,$T54,'Cash Flow_Exp'!F:F)</f>
        <v>0</v>
      </c>
      <c r="F54" s="86">
        <f t="shared" si="114"/>
        <v>0</v>
      </c>
      <c r="G54" s="87">
        <f>SUMIF('Cash Flow_Exp'!$U:$U,$T54,'Cash Flow_Exp'!H:H)</f>
        <v>0</v>
      </c>
      <c r="H54" s="87">
        <f>SUMIF('Cash Flow_Exp'!$U:$U,$T54,'Cash Flow_Exp'!I:I)</f>
        <v>0</v>
      </c>
      <c r="I54" s="88">
        <f>SUMIF('Cash Flow_Exp'!$U:$U,$T54,'Cash Flow_Exp'!J:J)</f>
        <v>0</v>
      </c>
      <c r="J54" s="86">
        <f t="shared" si="115"/>
        <v>0</v>
      </c>
      <c r="K54" s="87">
        <f>SUMIF('Cash Flow_Exp'!$U:$U,$T54,'Cash Flow_Exp'!L:L)</f>
        <v>0</v>
      </c>
      <c r="L54" s="87">
        <f>SUMIF('Cash Flow_Exp'!$U:$U,$T54,'Cash Flow_Exp'!M:M)</f>
        <v>0</v>
      </c>
      <c r="M54" s="88">
        <f>SUMIF('Cash Flow_Exp'!$U:$U,$T54,'Cash Flow_Exp'!N:N)</f>
        <v>0</v>
      </c>
      <c r="N54" s="86">
        <f t="shared" si="116"/>
        <v>0</v>
      </c>
      <c r="O54" s="87">
        <f>SUMIF('Cash Flow_Exp'!$U:$U,$T54,'Cash Flow_Exp'!P:P)</f>
        <v>0</v>
      </c>
      <c r="P54" s="87">
        <f>SUMIF('Cash Flow_Exp'!$U:$U,$T54,'Cash Flow_Exp'!Q:Q)</f>
        <v>0</v>
      </c>
      <c r="Q54" s="87">
        <f>SUMIF('Cash Flow_Exp'!$U:$U,$T54,'Cash Flow_Exp'!R:R)</f>
        <v>0</v>
      </c>
      <c r="R54" s="204">
        <f>SUMIF('Cash Flow_Exp'!$U:$U,$T54,'Cash Flow_Exp'!S:S)</f>
        <v>0</v>
      </c>
      <c r="S54" s="73" t="s">
        <v>29</v>
      </c>
      <c r="T54" s="72">
        <v>212013</v>
      </c>
      <c r="U54" s="151"/>
    </row>
    <row r="55" spans="1:21" ht="30" customHeight="1">
      <c r="A55" s="172">
        <v>212014</v>
      </c>
      <c r="B55" s="86">
        <f t="shared" si="113"/>
        <v>0</v>
      </c>
      <c r="C55" s="87">
        <f>SUMIF('Cash Flow_Exp'!$U:$U,$T55,'Cash Flow_Exp'!D:D)</f>
        <v>0</v>
      </c>
      <c r="D55" s="87">
        <f>SUMIF('Cash Flow_Exp'!$U:$U,$T55,'Cash Flow_Exp'!E:E)</f>
        <v>0</v>
      </c>
      <c r="E55" s="88">
        <f>SUMIF('Cash Flow_Exp'!$U:$U,$T55,'Cash Flow_Exp'!F:F)</f>
        <v>0</v>
      </c>
      <c r="F55" s="86">
        <f t="shared" si="114"/>
        <v>0</v>
      </c>
      <c r="G55" s="87">
        <f>SUMIF('Cash Flow_Exp'!$U:$U,$T55,'Cash Flow_Exp'!H:H)</f>
        <v>0</v>
      </c>
      <c r="H55" s="87">
        <f>SUMIF('Cash Flow_Exp'!$U:$U,$T55,'Cash Flow_Exp'!I:I)</f>
        <v>0</v>
      </c>
      <c r="I55" s="88">
        <f>SUMIF('Cash Flow_Exp'!$U:$U,$T55,'Cash Flow_Exp'!J:J)</f>
        <v>0</v>
      </c>
      <c r="J55" s="86">
        <f t="shared" si="115"/>
        <v>0</v>
      </c>
      <c r="K55" s="87">
        <f>SUMIF('Cash Flow_Exp'!$U:$U,$T55,'Cash Flow_Exp'!L:L)</f>
        <v>0</v>
      </c>
      <c r="L55" s="87">
        <f>SUMIF('Cash Flow_Exp'!$U:$U,$T55,'Cash Flow_Exp'!M:M)</f>
        <v>0</v>
      </c>
      <c r="M55" s="88">
        <f>SUMIF('Cash Flow_Exp'!$U:$U,$T55,'Cash Flow_Exp'!N:N)</f>
        <v>0</v>
      </c>
      <c r="N55" s="86">
        <f t="shared" si="116"/>
        <v>0</v>
      </c>
      <c r="O55" s="87">
        <f>SUMIF('Cash Flow_Exp'!$U:$U,$T55,'Cash Flow_Exp'!P:P)</f>
        <v>0</v>
      </c>
      <c r="P55" s="87">
        <f>SUMIF('Cash Flow_Exp'!$U:$U,$T55,'Cash Flow_Exp'!Q:Q)</f>
        <v>0</v>
      </c>
      <c r="Q55" s="87">
        <f>SUMIF('Cash Flow_Exp'!$U:$U,$T55,'Cash Flow_Exp'!R:R)</f>
        <v>0</v>
      </c>
      <c r="R55" s="204">
        <f>SUMIF('Cash Flow_Exp'!$U:$U,$T55,'Cash Flow_Exp'!S:S)</f>
        <v>0</v>
      </c>
      <c r="S55" s="73" t="s">
        <v>30</v>
      </c>
      <c r="T55" s="72">
        <v>212014</v>
      </c>
      <c r="U55" s="151"/>
    </row>
    <row r="56" spans="1:21" ht="30" customHeight="1">
      <c r="A56" s="172">
        <v>212015</v>
      </c>
      <c r="B56" s="86">
        <f t="shared" si="113"/>
        <v>0</v>
      </c>
      <c r="C56" s="87">
        <f>SUMIF('Cash Flow_Exp'!$U:$U,$T56,'Cash Flow_Exp'!D:D)</f>
        <v>0</v>
      </c>
      <c r="D56" s="87">
        <f>SUMIF('Cash Flow_Exp'!$U:$U,$T56,'Cash Flow_Exp'!E:E)</f>
        <v>0</v>
      </c>
      <c r="E56" s="88">
        <f>SUMIF('Cash Flow_Exp'!$U:$U,$T56,'Cash Flow_Exp'!F:F)</f>
        <v>0</v>
      </c>
      <c r="F56" s="86">
        <f t="shared" si="114"/>
        <v>0</v>
      </c>
      <c r="G56" s="87">
        <f>SUMIF('Cash Flow_Exp'!$U:$U,$T56,'Cash Flow_Exp'!H:H)</f>
        <v>0</v>
      </c>
      <c r="H56" s="87">
        <f>SUMIF('Cash Flow_Exp'!$U:$U,$T56,'Cash Flow_Exp'!I:I)</f>
        <v>0</v>
      </c>
      <c r="I56" s="88">
        <f>SUMIF('Cash Flow_Exp'!$U:$U,$T56,'Cash Flow_Exp'!J:J)</f>
        <v>0</v>
      </c>
      <c r="J56" s="86">
        <f t="shared" si="115"/>
        <v>0</v>
      </c>
      <c r="K56" s="87">
        <f>SUMIF('Cash Flow_Exp'!$U:$U,$T56,'Cash Flow_Exp'!L:L)</f>
        <v>0</v>
      </c>
      <c r="L56" s="87">
        <f>SUMIF('Cash Flow_Exp'!$U:$U,$T56,'Cash Flow_Exp'!M:M)</f>
        <v>0</v>
      </c>
      <c r="M56" s="88">
        <f>SUMIF('Cash Flow_Exp'!$U:$U,$T56,'Cash Flow_Exp'!N:N)</f>
        <v>0</v>
      </c>
      <c r="N56" s="86">
        <f t="shared" si="116"/>
        <v>0</v>
      </c>
      <c r="O56" s="87">
        <f>SUMIF('Cash Flow_Exp'!$U:$U,$T56,'Cash Flow_Exp'!P:P)</f>
        <v>0</v>
      </c>
      <c r="P56" s="87">
        <f>SUMIF('Cash Flow_Exp'!$U:$U,$T56,'Cash Flow_Exp'!Q:Q)</f>
        <v>0</v>
      </c>
      <c r="Q56" s="87">
        <f>SUMIF('Cash Flow_Exp'!$U:$U,$T56,'Cash Flow_Exp'!R:R)</f>
        <v>0</v>
      </c>
      <c r="R56" s="204">
        <f>SUMIF('Cash Flow_Exp'!$U:$U,$T56,'Cash Flow_Exp'!S:S)</f>
        <v>0</v>
      </c>
      <c r="S56" s="73" t="s">
        <v>31</v>
      </c>
      <c r="T56" s="72">
        <v>212015</v>
      </c>
      <c r="U56" s="151"/>
    </row>
    <row r="57" spans="1:21" ht="30" customHeight="1">
      <c r="A57" s="172">
        <v>212016</v>
      </c>
      <c r="B57" s="86">
        <f t="shared" si="113"/>
        <v>0</v>
      </c>
      <c r="C57" s="87">
        <f>SUMIF('Cash Flow_Exp'!$U:$U,$T57,'Cash Flow_Exp'!D:D)</f>
        <v>0</v>
      </c>
      <c r="D57" s="87">
        <f>SUMIF('Cash Flow_Exp'!$U:$U,$T57,'Cash Flow_Exp'!E:E)</f>
        <v>0</v>
      </c>
      <c r="E57" s="88">
        <f>SUMIF('Cash Flow_Exp'!$U:$U,$T57,'Cash Flow_Exp'!F:F)</f>
        <v>0</v>
      </c>
      <c r="F57" s="86">
        <f t="shared" si="114"/>
        <v>0</v>
      </c>
      <c r="G57" s="87">
        <f>SUMIF('Cash Flow_Exp'!$U:$U,$T57,'Cash Flow_Exp'!H:H)</f>
        <v>0</v>
      </c>
      <c r="H57" s="87">
        <f>SUMIF('Cash Flow_Exp'!$U:$U,$T57,'Cash Flow_Exp'!I:I)</f>
        <v>0</v>
      </c>
      <c r="I57" s="88">
        <f>SUMIF('Cash Flow_Exp'!$U:$U,$T57,'Cash Flow_Exp'!J:J)</f>
        <v>0</v>
      </c>
      <c r="J57" s="86">
        <f t="shared" si="115"/>
        <v>0</v>
      </c>
      <c r="K57" s="87">
        <f>SUMIF('Cash Flow_Exp'!$U:$U,$T57,'Cash Flow_Exp'!L:L)</f>
        <v>0</v>
      </c>
      <c r="L57" s="87">
        <f>SUMIF('Cash Flow_Exp'!$U:$U,$T57,'Cash Flow_Exp'!M:M)</f>
        <v>0</v>
      </c>
      <c r="M57" s="88">
        <f>SUMIF('Cash Flow_Exp'!$U:$U,$T57,'Cash Flow_Exp'!N:N)</f>
        <v>0</v>
      </c>
      <c r="N57" s="86">
        <f t="shared" si="116"/>
        <v>0</v>
      </c>
      <c r="O57" s="87">
        <f>SUMIF('Cash Flow_Exp'!$U:$U,$T57,'Cash Flow_Exp'!P:P)</f>
        <v>0</v>
      </c>
      <c r="P57" s="87">
        <f>SUMIF('Cash Flow_Exp'!$U:$U,$T57,'Cash Flow_Exp'!Q:Q)</f>
        <v>0</v>
      </c>
      <c r="Q57" s="87">
        <f>SUMIF('Cash Flow_Exp'!$U:$U,$T57,'Cash Flow_Exp'!R:R)</f>
        <v>0</v>
      </c>
      <c r="R57" s="204">
        <f>SUMIF('Cash Flow_Exp'!$U:$U,$T57,'Cash Flow_Exp'!S:S)</f>
        <v>0</v>
      </c>
      <c r="S57" s="73" t="s">
        <v>32</v>
      </c>
      <c r="T57" s="72">
        <v>212016</v>
      </c>
      <c r="U57" s="151"/>
    </row>
    <row r="58" spans="1:21" ht="30" customHeight="1">
      <c r="A58" s="172">
        <v>212017</v>
      </c>
      <c r="B58" s="86">
        <f t="shared" si="113"/>
        <v>0</v>
      </c>
      <c r="C58" s="87">
        <f>SUMIF('Cash Flow_Exp'!$U:$U,$T58,'Cash Flow_Exp'!D:D)</f>
        <v>0</v>
      </c>
      <c r="D58" s="87">
        <f>SUMIF('Cash Flow_Exp'!$U:$U,$T58,'Cash Flow_Exp'!E:E)</f>
        <v>0</v>
      </c>
      <c r="E58" s="88">
        <f>SUMIF('Cash Flow_Exp'!$U:$U,$T58,'Cash Flow_Exp'!F:F)</f>
        <v>0</v>
      </c>
      <c r="F58" s="86">
        <f t="shared" si="114"/>
        <v>0</v>
      </c>
      <c r="G58" s="87">
        <f>SUMIF('Cash Flow_Exp'!$U:$U,$T58,'Cash Flow_Exp'!H:H)</f>
        <v>0</v>
      </c>
      <c r="H58" s="87">
        <f>SUMIF('Cash Flow_Exp'!$U:$U,$T58,'Cash Flow_Exp'!I:I)</f>
        <v>0</v>
      </c>
      <c r="I58" s="88">
        <f>SUMIF('Cash Flow_Exp'!$U:$U,$T58,'Cash Flow_Exp'!J:J)</f>
        <v>0</v>
      </c>
      <c r="J58" s="86">
        <f t="shared" si="115"/>
        <v>0</v>
      </c>
      <c r="K58" s="87">
        <f>SUMIF('Cash Flow_Exp'!$U:$U,$T58,'Cash Flow_Exp'!L:L)</f>
        <v>0</v>
      </c>
      <c r="L58" s="87">
        <f>SUMIF('Cash Flow_Exp'!$U:$U,$T58,'Cash Flow_Exp'!M:M)</f>
        <v>0</v>
      </c>
      <c r="M58" s="88">
        <f>SUMIF('Cash Flow_Exp'!$U:$U,$T58,'Cash Flow_Exp'!N:N)</f>
        <v>0</v>
      </c>
      <c r="N58" s="86">
        <f t="shared" si="116"/>
        <v>0</v>
      </c>
      <c r="O58" s="87">
        <f>SUMIF('Cash Flow_Exp'!$U:$U,$T58,'Cash Flow_Exp'!P:P)</f>
        <v>0</v>
      </c>
      <c r="P58" s="87">
        <f>SUMIF('Cash Flow_Exp'!$U:$U,$T58,'Cash Flow_Exp'!Q:Q)</f>
        <v>0</v>
      </c>
      <c r="Q58" s="87">
        <f>SUMIF('Cash Flow_Exp'!$U:$U,$T58,'Cash Flow_Exp'!R:R)</f>
        <v>0</v>
      </c>
      <c r="R58" s="204">
        <f>SUMIF('Cash Flow_Exp'!$U:$U,$T58,'Cash Flow_Exp'!S:S)</f>
        <v>0</v>
      </c>
      <c r="S58" s="73" t="s">
        <v>33</v>
      </c>
      <c r="T58" s="72">
        <v>212017</v>
      </c>
      <c r="U58" s="151"/>
    </row>
    <row r="59" spans="1:21" ht="30" customHeight="1">
      <c r="A59" s="172">
        <v>212018</v>
      </c>
      <c r="B59" s="86">
        <f t="shared" si="113"/>
        <v>0</v>
      </c>
      <c r="C59" s="87">
        <f>SUMIF('Cash Flow_Exp'!$U:$U,$T59,'Cash Flow_Exp'!D:D)</f>
        <v>0</v>
      </c>
      <c r="D59" s="87">
        <f>SUMIF('Cash Flow_Exp'!$U:$U,$T59,'Cash Flow_Exp'!E:E)</f>
        <v>0</v>
      </c>
      <c r="E59" s="88">
        <f>SUMIF('Cash Flow_Exp'!$U:$U,$T59,'Cash Flow_Exp'!F:F)</f>
        <v>0</v>
      </c>
      <c r="F59" s="86">
        <f t="shared" si="114"/>
        <v>0</v>
      </c>
      <c r="G59" s="87">
        <f>SUMIF('Cash Flow_Exp'!$U:$U,$T59,'Cash Flow_Exp'!H:H)</f>
        <v>0</v>
      </c>
      <c r="H59" s="87">
        <f>SUMIF('Cash Flow_Exp'!$U:$U,$T59,'Cash Flow_Exp'!I:I)</f>
        <v>0</v>
      </c>
      <c r="I59" s="88">
        <f>SUMIF('Cash Flow_Exp'!$U:$U,$T59,'Cash Flow_Exp'!J:J)</f>
        <v>0</v>
      </c>
      <c r="J59" s="86">
        <f t="shared" si="115"/>
        <v>0</v>
      </c>
      <c r="K59" s="87">
        <f>SUMIF('Cash Flow_Exp'!$U:$U,$T59,'Cash Flow_Exp'!L:L)</f>
        <v>0</v>
      </c>
      <c r="L59" s="87">
        <f>SUMIF('Cash Flow_Exp'!$U:$U,$T59,'Cash Flow_Exp'!M:M)</f>
        <v>0</v>
      </c>
      <c r="M59" s="88">
        <f>SUMIF('Cash Flow_Exp'!$U:$U,$T59,'Cash Flow_Exp'!N:N)</f>
        <v>0</v>
      </c>
      <c r="N59" s="86">
        <f t="shared" si="116"/>
        <v>0</v>
      </c>
      <c r="O59" s="87">
        <f>SUMIF('Cash Flow_Exp'!$U:$U,$T59,'Cash Flow_Exp'!P:P)</f>
        <v>0</v>
      </c>
      <c r="P59" s="87">
        <f>SUMIF('Cash Flow_Exp'!$U:$U,$T59,'Cash Flow_Exp'!Q:Q)</f>
        <v>0</v>
      </c>
      <c r="Q59" s="87">
        <f>SUMIF('Cash Flow_Exp'!$U:$U,$T59,'Cash Flow_Exp'!R:R)</f>
        <v>0</v>
      </c>
      <c r="R59" s="204">
        <f>SUMIF('Cash Flow_Exp'!$U:$U,$T59,'Cash Flow_Exp'!S:S)</f>
        <v>0</v>
      </c>
      <c r="S59" s="73" t="s">
        <v>34</v>
      </c>
      <c r="T59" s="72">
        <v>212018</v>
      </c>
      <c r="U59" s="151"/>
    </row>
    <row r="60" spans="1:21" ht="30" customHeight="1">
      <c r="A60" s="172">
        <v>212019</v>
      </c>
      <c r="B60" s="86">
        <f t="shared" si="113"/>
        <v>0</v>
      </c>
      <c r="C60" s="87">
        <f>SUMIF('Cash Flow_Exp'!$U:$U,$T60,'Cash Flow_Exp'!D:D)</f>
        <v>0</v>
      </c>
      <c r="D60" s="87">
        <f>SUMIF('Cash Flow_Exp'!$U:$U,$T60,'Cash Flow_Exp'!E:E)</f>
        <v>0</v>
      </c>
      <c r="E60" s="88">
        <f>SUMIF('Cash Flow_Exp'!$U:$U,$T60,'Cash Flow_Exp'!F:F)</f>
        <v>0</v>
      </c>
      <c r="F60" s="86">
        <f t="shared" si="114"/>
        <v>0</v>
      </c>
      <c r="G60" s="87">
        <f>SUMIF('Cash Flow_Exp'!$U:$U,$T60,'Cash Flow_Exp'!H:H)</f>
        <v>0</v>
      </c>
      <c r="H60" s="87">
        <f>SUMIF('Cash Flow_Exp'!$U:$U,$T60,'Cash Flow_Exp'!I:I)</f>
        <v>0</v>
      </c>
      <c r="I60" s="88">
        <f>SUMIF('Cash Flow_Exp'!$U:$U,$T60,'Cash Flow_Exp'!J:J)</f>
        <v>0</v>
      </c>
      <c r="J60" s="86">
        <f t="shared" si="115"/>
        <v>0</v>
      </c>
      <c r="K60" s="87">
        <f>SUMIF('Cash Flow_Exp'!$U:$U,$T60,'Cash Flow_Exp'!L:L)</f>
        <v>0</v>
      </c>
      <c r="L60" s="87">
        <f>SUMIF('Cash Flow_Exp'!$U:$U,$T60,'Cash Flow_Exp'!M:M)</f>
        <v>0</v>
      </c>
      <c r="M60" s="88">
        <f>SUMIF('Cash Flow_Exp'!$U:$U,$T60,'Cash Flow_Exp'!N:N)</f>
        <v>0</v>
      </c>
      <c r="N60" s="86">
        <f t="shared" si="116"/>
        <v>0</v>
      </c>
      <c r="O60" s="87">
        <f>SUMIF('Cash Flow_Exp'!$U:$U,$T60,'Cash Flow_Exp'!P:P)</f>
        <v>0</v>
      </c>
      <c r="P60" s="87">
        <f>SUMIF('Cash Flow_Exp'!$U:$U,$T60,'Cash Flow_Exp'!Q:Q)</f>
        <v>0</v>
      </c>
      <c r="Q60" s="87">
        <f>SUMIF('Cash Flow_Exp'!$U:$U,$T60,'Cash Flow_Exp'!R:R)</f>
        <v>0</v>
      </c>
      <c r="R60" s="204">
        <f>SUMIF('Cash Flow_Exp'!$U:$U,$T60,'Cash Flow_Exp'!S:S)</f>
        <v>0</v>
      </c>
      <c r="S60" s="73" t="s">
        <v>35</v>
      </c>
      <c r="T60" s="72">
        <v>212019</v>
      </c>
      <c r="U60" s="151"/>
    </row>
    <row r="61" spans="1:21" ht="30" customHeight="1">
      <c r="A61" s="172">
        <v>212020</v>
      </c>
      <c r="B61" s="86">
        <f t="shared" si="113"/>
        <v>0</v>
      </c>
      <c r="C61" s="87">
        <f>SUMIF('Cash Flow_Exp'!$U:$U,$T61,'Cash Flow_Exp'!D:D)</f>
        <v>0</v>
      </c>
      <c r="D61" s="87">
        <f>SUMIF('Cash Flow_Exp'!$U:$U,$T61,'Cash Flow_Exp'!E:E)</f>
        <v>0</v>
      </c>
      <c r="E61" s="88">
        <f>SUMIF('Cash Flow_Exp'!$U:$U,$T61,'Cash Flow_Exp'!F:F)</f>
        <v>0</v>
      </c>
      <c r="F61" s="86">
        <f t="shared" si="114"/>
        <v>0</v>
      </c>
      <c r="G61" s="87">
        <f>SUMIF('Cash Flow_Exp'!$U:$U,$T61,'Cash Flow_Exp'!H:H)</f>
        <v>0</v>
      </c>
      <c r="H61" s="87">
        <f>SUMIF('Cash Flow_Exp'!$U:$U,$T61,'Cash Flow_Exp'!I:I)</f>
        <v>0</v>
      </c>
      <c r="I61" s="88">
        <f>SUMIF('Cash Flow_Exp'!$U:$U,$T61,'Cash Flow_Exp'!J:J)</f>
        <v>0</v>
      </c>
      <c r="J61" s="86">
        <f t="shared" si="115"/>
        <v>0</v>
      </c>
      <c r="K61" s="87">
        <f>SUMIF('Cash Flow_Exp'!$U:$U,$T61,'Cash Flow_Exp'!L:L)</f>
        <v>0</v>
      </c>
      <c r="L61" s="87">
        <f>SUMIF('Cash Flow_Exp'!$U:$U,$T61,'Cash Flow_Exp'!M:M)</f>
        <v>0</v>
      </c>
      <c r="M61" s="88">
        <f>SUMIF('Cash Flow_Exp'!$U:$U,$T61,'Cash Flow_Exp'!N:N)</f>
        <v>0</v>
      </c>
      <c r="N61" s="86">
        <f t="shared" si="116"/>
        <v>0</v>
      </c>
      <c r="O61" s="87">
        <f>SUMIF('Cash Flow_Exp'!$U:$U,$T61,'Cash Flow_Exp'!P:P)</f>
        <v>0</v>
      </c>
      <c r="P61" s="87">
        <f>SUMIF('Cash Flow_Exp'!$U:$U,$T61,'Cash Flow_Exp'!Q:Q)</f>
        <v>0</v>
      </c>
      <c r="Q61" s="87">
        <f>SUMIF('Cash Flow_Exp'!$U:$U,$T61,'Cash Flow_Exp'!R:R)</f>
        <v>0</v>
      </c>
      <c r="R61" s="204">
        <f>SUMIF('Cash Flow_Exp'!$U:$U,$T61,'Cash Flow_Exp'!S:S)</f>
        <v>0</v>
      </c>
      <c r="S61" s="73" t="s">
        <v>36</v>
      </c>
      <c r="T61" s="72">
        <v>212020</v>
      </c>
      <c r="U61" s="151"/>
    </row>
    <row r="62" spans="1:21" ht="30" customHeight="1">
      <c r="A62" s="172">
        <v>212021</v>
      </c>
      <c r="B62" s="86">
        <f t="shared" si="113"/>
        <v>0</v>
      </c>
      <c r="C62" s="87">
        <f>SUMIF('Cash Flow_Exp'!$U:$U,$T62,'Cash Flow_Exp'!D:D)</f>
        <v>0</v>
      </c>
      <c r="D62" s="87">
        <f>SUMIF('Cash Flow_Exp'!$U:$U,$T62,'Cash Flow_Exp'!E:E)</f>
        <v>0</v>
      </c>
      <c r="E62" s="88">
        <f>SUMIF('Cash Flow_Exp'!$U:$U,$T62,'Cash Flow_Exp'!F:F)</f>
        <v>0</v>
      </c>
      <c r="F62" s="86">
        <f t="shared" si="114"/>
        <v>0</v>
      </c>
      <c r="G62" s="87">
        <f>SUMIF('Cash Flow_Exp'!$U:$U,$T62,'Cash Flow_Exp'!H:H)</f>
        <v>0</v>
      </c>
      <c r="H62" s="87">
        <f>SUMIF('Cash Flow_Exp'!$U:$U,$T62,'Cash Flow_Exp'!I:I)</f>
        <v>0</v>
      </c>
      <c r="I62" s="88">
        <f>SUMIF('Cash Flow_Exp'!$U:$U,$T62,'Cash Flow_Exp'!J:J)</f>
        <v>0</v>
      </c>
      <c r="J62" s="86">
        <f t="shared" si="115"/>
        <v>0</v>
      </c>
      <c r="K62" s="87">
        <f>SUMIF('Cash Flow_Exp'!$U:$U,$T62,'Cash Flow_Exp'!L:L)</f>
        <v>0</v>
      </c>
      <c r="L62" s="87">
        <f>SUMIF('Cash Flow_Exp'!$U:$U,$T62,'Cash Flow_Exp'!M:M)</f>
        <v>0</v>
      </c>
      <c r="M62" s="88">
        <f>SUMIF('Cash Flow_Exp'!$U:$U,$T62,'Cash Flow_Exp'!N:N)</f>
        <v>0</v>
      </c>
      <c r="N62" s="86">
        <f t="shared" si="116"/>
        <v>0</v>
      </c>
      <c r="O62" s="87">
        <f>SUMIF('Cash Flow_Exp'!$U:$U,$T62,'Cash Flow_Exp'!P:P)</f>
        <v>0</v>
      </c>
      <c r="P62" s="87">
        <f>SUMIF('Cash Flow_Exp'!$U:$U,$T62,'Cash Flow_Exp'!Q:Q)</f>
        <v>0</v>
      </c>
      <c r="Q62" s="87">
        <f>SUMIF('Cash Flow_Exp'!$U:$U,$T62,'Cash Flow_Exp'!R:R)</f>
        <v>0</v>
      </c>
      <c r="R62" s="204">
        <f>SUMIF('Cash Flow_Exp'!$U:$U,$T62,'Cash Flow_Exp'!S:S)</f>
        <v>0</v>
      </c>
      <c r="S62" s="73" t="s">
        <v>37</v>
      </c>
      <c r="T62" s="72">
        <v>212021</v>
      </c>
      <c r="U62" s="151"/>
    </row>
    <row r="63" spans="1:21" ht="30" customHeight="1">
      <c r="A63" s="172">
        <v>212022</v>
      </c>
      <c r="B63" s="86">
        <f t="shared" si="113"/>
        <v>0</v>
      </c>
      <c r="C63" s="87">
        <f>SUMIF('Cash Flow_Exp'!$U:$U,$T63,'Cash Flow_Exp'!D:D)</f>
        <v>0</v>
      </c>
      <c r="D63" s="87">
        <f>SUMIF('Cash Flow_Exp'!$U:$U,$T63,'Cash Flow_Exp'!E:E)</f>
        <v>0</v>
      </c>
      <c r="E63" s="88">
        <f>SUMIF('Cash Flow_Exp'!$U:$U,$T63,'Cash Flow_Exp'!F:F)</f>
        <v>0</v>
      </c>
      <c r="F63" s="86">
        <f t="shared" si="114"/>
        <v>0</v>
      </c>
      <c r="G63" s="87">
        <f>SUMIF('Cash Flow_Exp'!$U:$U,$T63,'Cash Flow_Exp'!H:H)</f>
        <v>0</v>
      </c>
      <c r="H63" s="87">
        <f>SUMIF('Cash Flow_Exp'!$U:$U,$T63,'Cash Flow_Exp'!I:I)</f>
        <v>0</v>
      </c>
      <c r="I63" s="88">
        <f>SUMIF('Cash Flow_Exp'!$U:$U,$T63,'Cash Flow_Exp'!J:J)</f>
        <v>0</v>
      </c>
      <c r="J63" s="86">
        <f t="shared" si="115"/>
        <v>0</v>
      </c>
      <c r="K63" s="87">
        <f>SUMIF('Cash Flow_Exp'!$U:$U,$T63,'Cash Flow_Exp'!L:L)</f>
        <v>0</v>
      </c>
      <c r="L63" s="87">
        <f>SUMIF('Cash Flow_Exp'!$U:$U,$T63,'Cash Flow_Exp'!M:M)</f>
        <v>0</v>
      </c>
      <c r="M63" s="88">
        <f>SUMIF('Cash Flow_Exp'!$U:$U,$T63,'Cash Flow_Exp'!N:N)</f>
        <v>0</v>
      </c>
      <c r="N63" s="86">
        <f t="shared" si="116"/>
        <v>0</v>
      </c>
      <c r="O63" s="87">
        <f>SUMIF('Cash Flow_Exp'!$U:$U,$T63,'Cash Flow_Exp'!P:P)</f>
        <v>0</v>
      </c>
      <c r="P63" s="87">
        <f>SUMIF('Cash Flow_Exp'!$U:$U,$T63,'Cash Flow_Exp'!Q:Q)</f>
        <v>0</v>
      </c>
      <c r="Q63" s="87">
        <f>SUMIF('Cash Flow_Exp'!$U:$U,$T63,'Cash Flow_Exp'!R:R)</f>
        <v>0</v>
      </c>
      <c r="R63" s="204">
        <f>SUMIF('Cash Flow_Exp'!$U:$U,$T63,'Cash Flow_Exp'!S:S)</f>
        <v>0</v>
      </c>
      <c r="S63" s="73" t="s">
        <v>38</v>
      </c>
      <c r="T63" s="72">
        <v>212022</v>
      </c>
      <c r="U63" s="151"/>
    </row>
    <row r="64" spans="1:21" ht="30" customHeight="1">
      <c r="A64" s="172">
        <v>212023</v>
      </c>
      <c r="B64" s="86">
        <f t="shared" si="113"/>
        <v>0</v>
      </c>
      <c r="C64" s="87">
        <f>SUMIF('Cash Flow_Exp'!$U:$U,$T64,'Cash Flow_Exp'!D:D)</f>
        <v>0</v>
      </c>
      <c r="D64" s="87">
        <f>SUMIF('Cash Flow_Exp'!$U:$U,$T64,'Cash Flow_Exp'!E:E)</f>
        <v>0</v>
      </c>
      <c r="E64" s="88">
        <f>SUMIF('Cash Flow_Exp'!$U:$U,$T64,'Cash Flow_Exp'!F:F)</f>
        <v>0</v>
      </c>
      <c r="F64" s="86">
        <f t="shared" si="114"/>
        <v>0</v>
      </c>
      <c r="G64" s="87">
        <f>SUMIF('Cash Flow_Exp'!$U:$U,$T64,'Cash Flow_Exp'!H:H)</f>
        <v>0</v>
      </c>
      <c r="H64" s="87">
        <f>SUMIF('Cash Flow_Exp'!$U:$U,$T64,'Cash Flow_Exp'!I:I)</f>
        <v>0</v>
      </c>
      <c r="I64" s="88">
        <f>SUMIF('Cash Flow_Exp'!$U:$U,$T64,'Cash Flow_Exp'!J:J)</f>
        <v>0</v>
      </c>
      <c r="J64" s="86">
        <f t="shared" si="115"/>
        <v>0</v>
      </c>
      <c r="K64" s="87">
        <f>SUMIF('Cash Flow_Exp'!$U:$U,$T64,'Cash Flow_Exp'!L:L)</f>
        <v>0</v>
      </c>
      <c r="L64" s="87">
        <f>SUMIF('Cash Flow_Exp'!$U:$U,$T64,'Cash Flow_Exp'!M:M)</f>
        <v>0</v>
      </c>
      <c r="M64" s="88">
        <f>SUMIF('Cash Flow_Exp'!$U:$U,$T64,'Cash Flow_Exp'!N:N)</f>
        <v>0</v>
      </c>
      <c r="N64" s="86">
        <f t="shared" si="116"/>
        <v>0</v>
      </c>
      <c r="O64" s="87">
        <f>SUMIF('Cash Flow_Exp'!$U:$U,$T64,'Cash Flow_Exp'!P:P)</f>
        <v>0</v>
      </c>
      <c r="P64" s="87">
        <f>SUMIF('Cash Flow_Exp'!$U:$U,$T64,'Cash Flow_Exp'!Q:Q)</f>
        <v>0</v>
      </c>
      <c r="Q64" s="87">
        <f>SUMIF('Cash Flow_Exp'!$U:$U,$T64,'Cash Flow_Exp'!R:R)</f>
        <v>0</v>
      </c>
      <c r="R64" s="204">
        <f>SUMIF('Cash Flow_Exp'!$U:$U,$T64,'Cash Flow_Exp'!S:S)</f>
        <v>0</v>
      </c>
      <c r="S64" s="73" t="s">
        <v>39</v>
      </c>
      <c r="T64" s="72">
        <v>212023</v>
      </c>
      <c r="U64" s="151"/>
    </row>
    <row r="65" spans="1:21" ht="30" customHeight="1">
      <c r="A65" s="172">
        <v>212024</v>
      </c>
      <c r="B65" s="86">
        <f t="shared" si="113"/>
        <v>0</v>
      </c>
      <c r="C65" s="87">
        <f>SUMIF('Cash Flow_Exp'!$U:$U,$T65,'Cash Flow_Exp'!D:D)</f>
        <v>0</v>
      </c>
      <c r="D65" s="87">
        <f>SUMIF('Cash Flow_Exp'!$U:$U,$T65,'Cash Flow_Exp'!E:E)</f>
        <v>0</v>
      </c>
      <c r="E65" s="88">
        <f>SUMIF('Cash Flow_Exp'!$U:$U,$T65,'Cash Flow_Exp'!F:F)</f>
        <v>0</v>
      </c>
      <c r="F65" s="86">
        <f t="shared" si="114"/>
        <v>0</v>
      </c>
      <c r="G65" s="87">
        <f>SUMIF('Cash Flow_Exp'!$U:$U,$T65,'Cash Flow_Exp'!H:H)</f>
        <v>0</v>
      </c>
      <c r="H65" s="87">
        <f>SUMIF('Cash Flow_Exp'!$U:$U,$T65,'Cash Flow_Exp'!I:I)</f>
        <v>0</v>
      </c>
      <c r="I65" s="88">
        <f>SUMIF('Cash Flow_Exp'!$U:$U,$T65,'Cash Flow_Exp'!J:J)</f>
        <v>0</v>
      </c>
      <c r="J65" s="86">
        <f t="shared" si="115"/>
        <v>0</v>
      </c>
      <c r="K65" s="87">
        <f>SUMIF('Cash Flow_Exp'!$U:$U,$T65,'Cash Flow_Exp'!L:L)</f>
        <v>0</v>
      </c>
      <c r="L65" s="87">
        <f>SUMIF('Cash Flow_Exp'!$U:$U,$T65,'Cash Flow_Exp'!M:M)</f>
        <v>0</v>
      </c>
      <c r="M65" s="88">
        <f>SUMIF('Cash Flow_Exp'!$U:$U,$T65,'Cash Flow_Exp'!N:N)</f>
        <v>0</v>
      </c>
      <c r="N65" s="86">
        <f t="shared" si="116"/>
        <v>0</v>
      </c>
      <c r="O65" s="87">
        <f>SUMIF('Cash Flow_Exp'!$U:$U,$T65,'Cash Flow_Exp'!P:P)</f>
        <v>0</v>
      </c>
      <c r="P65" s="87">
        <f>SUMIF('Cash Flow_Exp'!$U:$U,$T65,'Cash Flow_Exp'!Q:Q)</f>
        <v>0</v>
      </c>
      <c r="Q65" s="87">
        <f>SUMIF('Cash Flow_Exp'!$U:$U,$T65,'Cash Flow_Exp'!R:R)</f>
        <v>0</v>
      </c>
      <c r="R65" s="204">
        <f>SUMIF('Cash Flow_Exp'!$U:$U,$T65,'Cash Flow_Exp'!S:S)</f>
        <v>0</v>
      </c>
      <c r="S65" s="73" t="s">
        <v>40</v>
      </c>
      <c r="T65" s="72">
        <v>212024</v>
      </c>
      <c r="U65" s="151"/>
    </row>
    <row r="66" spans="1:21" ht="30" customHeight="1">
      <c r="A66" s="172">
        <v>212025</v>
      </c>
      <c r="B66" s="86">
        <f t="shared" si="113"/>
        <v>0</v>
      </c>
      <c r="C66" s="87">
        <f>SUMIF('Cash Flow_Exp'!$U:$U,$T66,'Cash Flow_Exp'!D:D)</f>
        <v>0</v>
      </c>
      <c r="D66" s="87">
        <f>SUMIF('Cash Flow_Exp'!$U:$U,$T66,'Cash Flow_Exp'!E:E)</f>
        <v>0</v>
      </c>
      <c r="E66" s="88">
        <f>SUMIF('Cash Flow_Exp'!$U:$U,$T66,'Cash Flow_Exp'!F:F)</f>
        <v>0</v>
      </c>
      <c r="F66" s="86">
        <f t="shared" si="114"/>
        <v>0</v>
      </c>
      <c r="G66" s="87">
        <f>SUMIF('Cash Flow_Exp'!$U:$U,$T66,'Cash Flow_Exp'!H:H)</f>
        <v>0</v>
      </c>
      <c r="H66" s="87">
        <f>SUMIF('Cash Flow_Exp'!$U:$U,$T66,'Cash Flow_Exp'!I:I)</f>
        <v>0</v>
      </c>
      <c r="I66" s="88">
        <f>SUMIF('Cash Flow_Exp'!$U:$U,$T66,'Cash Flow_Exp'!J:J)</f>
        <v>0</v>
      </c>
      <c r="J66" s="86">
        <f t="shared" si="115"/>
        <v>0</v>
      </c>
      <c r="K66" s="87">
        <f>SUMIF('Cash Flow_Exp'!$U:$U,$T66,'Cash Flow_Exp'!L:L)</f>
        <v>0</v>
      </c>
      <c r="L66" s="87">
        <f>SUMIF('Cash Flow_Exp'!$U:$U,$T66,'Cash Flow_Exp'!M:M)</f>
        <v>0</v>
      </c>
      <c r="M66" s="88">
        <f>SUMIF('Cash Flow_Exp'!$U:$U,$T66,'Cash Flow_Exp'!N:N)</f>
        <v>0</v>
      </c>
      <c r="N66" s="86">
        <f t="shared" si="116"/>
        <v>0</v>
      </c>
      <c r="O66" s="87">
        <f>SUMIF('Cash Flow_Exp'!$U:$U,$T66,'Cash Flow_Exp'!P:P)</f>
        <v>0</v>
      </c>
      <c r="P66" s="87">
        <f>SUMIF('Cash Flow_Exp'!$U:$U,$T66,'Cash Flow_Exp'!Q:Q)</f>
        <v>0</v>
      </c>
      <c r="Q66" s="87">
        <f>SUMIF('Cash Flow_Exp'!$U:$U,$T66,'Cash Flow_Exp'!R:R)</f>
        <v>0</v>
      </c>
      <c r="R66" s="204">
        <f>SUMIF('Cash Flow_Exp'!$U:$U,$T66,'Cash Flow_Exp'!S:S)</f>
        <v>0</v>
      </c>
      <c r="S66" s="73" t="s">
        <v>41</v>
      </c>
      <c r="T66" s="72">
        <v>212025</v>
      </c>
      <c r="U66" s="151"/>
    </row>
    <row r="67" spans="1:21" ht="30" customHeight="1">
      <c r="A67" s="172">
        <v>212026</v>
      </c>
      <c r="B67" s="86">
        <f t="shared" si="113"/>
        <v>0</v>
      </c>
      <c r="C67" s="87">
        <f>SUMIF('Cash Flow_Exp'!$U:$U,$T67,'Cash Flow_Exp'!D:D)</f>
        <v>0</v>
      </c>
      <c r="D67" s="87">
        <f>SUMIF('Cash Flow_Exp'!$U:$U,$T67,'Cash Flow_Exp'!E:E)</f>
        <v>0</v>
      </c>
      <c r="E67" s="88">
        <f>SUMIF('Cash Flow_Exp'!$U:$U,$T67,'Cash Flow_Exp'!F:F)</f>
        <v>0</v>
      </c>
      <c r="F67" s="86">
        <f t="shared" si="114"/>
        <v>0</v>
      </c>
      <c r="G67" s="87">
        <f>SUMIF('Cash Flow_Exp'!$U:$U,$T67,'Cash Flow_Exp'!H:H)</f>
        <v>0</v>
      </c>
      <c r="H67" s="87">
        <f>SUMIF('Cash Flow_Exp'!$U:$U,$T67,'Cash Flow_Exp'!I:I)</f>
        <v>0</v>
      </c>
      <c r="I67" s="88">
        <f>SUMIF('Cash Flow_Exp'!$U:$U,$T67,'Cash Flow_Exp'!J:J)</f>
        <v>0</v>
      </c>
      <c r="J67" s="86">
        <f t="shared" si="115"/>
        <v>0</v>
      </c>
      <c r="K67" s="87">
        <f>SUMIF('Cash Flow_Exp'!$U:$U,$T67,'Cash Flow_Exp'!L:L)</f>
        <v>0</v>
      </c>
      <c r="L67" s="87">
        <f>SUMIF('Cash Flow_Exp'!$U:$U,$T67,'Cash Flow_Exp'!M:M)</f>
        <v>0</v>
      </c>
      <c r="M67" s="88">
        <f>SUMIF('Cash Flow_Exp'!$U:$U,$T67,'Cash Flow_Exp'!N:N)</f>
        <v>0</v>
      </c>
      <c r="N67" s="86">
        <f t="shared" si="116"/>
        <v>0</v>
      </c>
      <c r="O67" s="87">
        <f>SUMIF('Cash Flow_Exp'!$U:$U,$T67,'Cash Flow_Exp'!P:P)</f>
        <v>0</v>
      </c>
      <c r="P67" s="87">
        <f>SUMIF('Cash Flow_Exp'!$U:$U,$T67,'Cash Flow_Exp'!Q:Q)</f>
        <v>0</v>
      </c>
      <c r="Q67" s="87">
        <f>SUMIF('Cash Flow_Exp'!$U:$U,$T67,'Cash Flow_Exp'!R:R)</f>
        <v>0</v>
      </c>
      <c r="R67" s="204">
        <f>SUMIF('Cash Flow_Exp'!$U:$U,$T67,'Cash Flow_Exp'!S:S)</f>
        <v>0</v>
      </c>
      <c r="S67" s="73" t="s">
        <v>42</v>
      </c>
      <c r="T67" s="72">
        <v>212026</v>
      </c>
      <c r="U67" s="151"/>
    </row>
    <row r="68" spans="1:21" ht="30" customHeight="1">
      <c r="A68" s="172">
        <v>212027</v>
      </c>
      <c r="B68" s="86">
        <f t="shared" si="113"/>
        <v>0</v>
      </c>
      <c r="C68" s="87">
        <f>SUMIF('Cash Flow_Exp'!$U:$U,$T68,'Cash Flow_Exp'!D:D)</f>
        <v>0</v>
      </c>
      <c r="D68" s="87">
        <f>SUMIF('Cash Flow_Exp'!$U:$U,$T68,'Cash Flow_Exp'!E:E)</f>
        <v>0</v>
      </c>
      <c r="E68" s="88">
        <f>SUMIF('Cash Flow_Exp'!$U:$U,$T68,'Cash Flow_Exp'!F:F)</f>
        <v>0</v>
      </c>
      <c r="F68" s="86">
        <f t="shared" si="114"/>
        <v>0</v>
      </c>
      <c r="G68" s="87">
        <f>SUMIF('Cash Flow_Exp'!$U:$U,$T68,'Cash Flow_Exp'!H:H)</f>
        <v>0</v>
      </c>
      <c r="H68" s="87">
        <f>SUMIF('Cash Flow_Exp'!$U:$U,$T68,'Cash Flow_Exp'!I:I)</f>
        <v>0</v>
      </c>
      <c r="I68" s="88">
        <f>SUMIF('Cash Flow_Exp'!$U:$U,$T68,'Cash Flow_Exp'!J:J)</f>
        <v>0</v>
      </c>
      <c r="J68" s="86">
        <f t="shared" si="115"/>
        <v>0</v>
      </c>
      <c r="K68" s="87">
        <f>SUMIF('Cash Flow_Exp'!$U:$U,$T68,'Cash Flow_Exp'!L:L)</f>
        <v>0</v>
      </c>
      <c r="L68" s="87">
        <f>SUMIF('Cash Flow_Exp'!$U:$U,$T68,'Cash Flow_Exp'!M:M)</f>
        <v>0</v>
      </c>
      <c r="M68" s="88">
        <f>SUMIF('Cash Flow_Exp'!$U:$U,$T68,'Cash Flow_Exp'!N:N)</f>
        <v>0</v>
      </c>
      <c r="N68" s="86">
        <f t="shared" si="116"/>
        <v>0</v>
      </c>
      <c r="O68" s="87">
        <f>SUMIF('Cash Flow_Exp'!$U:$U,$T68,'Cash Flow_Exp'!P:P)</f>
        <v>0</v>
      </c>
      <c r="P68" s="87">
        <f>SUMIF('Cash Flow_Exp'!$U:$U,$T68,'Cash Flow_Exp'!Q:Q)</f>
        <v>0</v>
      </c>
      <c r="Q68" s="87">
        <f>SUMIF('Cash Flow_Exp'!$U:$U,$T68,'Cash Flow_Exp'!R:R)</f>
        <v>0</v>
      </c>
      <c r="R68" s="204">
        <f>SUMIF('Cash Flow_Exp'!$U:$U,$T68,'Cash Flow_Exp'!S:S)</f>
        <v>0</v>
      </c>
      <c r="S68" s="73" t="s">
        <v>43</v>
      </c>
      <c r="T68" s="72">
        <v>212027</v>
      </c>
      <c r="U68" s="151"/>
    </row>
    <row r="69" spans="1:21" ht="30" customHeight="1">
      <c r="A69" s="172">
        <v>212028</v>
      </c>
      <c r="B69" s="86">
        <f t="shared" si="113"/>
        <v>0</v>
      </c>
      <c r="C69" s="87">
        <f>SUMIF('Cash Flow_Exp'!$U:$U,$T69,'Cash Flow_Exp'!D:D)</f>
        <v>0</v>
      </c>
      <c r="D69" s="87">
        <f>SUMIF('Cash Flow_Exp'!$U:$U,$T69,'Cash Flow_Exp'!E:E)</f>
        <v>0</v>
      </c>
      <c r="E69" s="88">
        <f>SUMIF('Cash Flow_Exp'!$U:$U,$T69,'Cash Flow_Exp'!F:F)</f>
        <v>0</v>
      </c>
      <c r="F69" s="86">
        <f t="shared" si="114"/>
        <v>0</v>
      </c>
      <c r="G69" s="87">
        <f>SUMIF('Cash Flow_Exp'!$U:$U,$T69,'Cash Flow_Exp'!H:H)</f>
        <v>0</v>
      </c>
      <c r="H69" s="87">
        <f>SUMIF('Cash Flow_Exp'!$U:$U,$T69,'Cash Flow_Exp'!I:I)</f>
        <v>0</v>
      </c>
      <c r="I69" s="88">
        <f>SUMIF('Cash Flow_Exp'!$U:$U,$T69,'Cash Flow_Exp'!J:J)</f>
        <v>0</v>
      </c>
      <c r="J69" s="86">
        <f t="shared" si="115"/>
        <v>0</v>
      </c>
      <c r="K69" s="87">
        <f>SUMIF('Cash Flow_Exp'!$U:$U,$T69,'Cash Flow_Exp'!L:L)</f>
        <v>0</v>
      </c>
      <c r="L69" s="87">
        <f>SUMIF('Cash Flow_Exp'!$U:$U,$T69,'Cash Flow_Exp'!M:M)</f>
        <v>0</v>
      </c>
      <c r="M69" s="88">
        <f>SUMIF('Cash Flow_Exp'!$U:$U,$T69,'Cash Flow_Exp'!N:N)</f>
        <v>0</v>
      </c>
      <c r="N69" s="86">
        <f t="shared" si="116"/>
        <v>0</v>
      </c>
      <c r="O69" s="87">
        <f>SUMIF('Cash Flow_Exp'!$U:$U,$T69,'Cash Flow_Exp'!P:P)</f>
        <v>0</v>
      </c>
      <c r="P69" s="87">
        <f>SUMIF('Cash Flow_Exp'!$U:$U,$T69,'Cash Flow_Exp'!Q:Q)</f>
        <v>0</v>
      </c>
      <c r="Q69" s="87">
        <f>SUMIF('Cash Flow_Exp'!$U:$U,$T69,'Cash Flow_Exp'!R:R)</f>
        <v>0</v>
      </c>
      <c r="R69" s="204">
        <f>SUMIF('Cash Flow_Exp'!$U:$U,$T69,'Cash Flow_Exp'!S:S)</f>
        <v>0</v>
      </c>
      <c r="S69" s="73" t="s">
        <v>44</v>
      </c>
      <c r="T69" s="72">
        <v>212028</v>
      </c>
      <c r="U69" s="151"/>
    </row>
    <row r="70" spans="1:21" ht="30" customHeight="1">
      <c r="A70" s="172">
        <v>212999</v>
      </c>
      <c r="B70" s="89">
        <f t="shared" si="113"/>
        <v>0</v>
      </c>
      <c r="C70" s="90">
        <f>SUMIF('Cash Flow_Exp'!$U:$U,$T70,'Cash Flow_Exp'!D:D)</f>
        <v>0</v>
      </c>
      <c r="D70" s="90">
        <f>SUMIF('Cash Flow_Exp'!$U:$U,$T70,'Cash Flow_Exp'!E:E)</f>
        <v>0</v>
      </c>
      <c r="E70" s="91">
        <f>SUMIF('Cash Flow_Exp'!$U:$U,$T70,'Cash Flow_Exp'!F:F)</f>
        <v>0</v>
      </c>
      <c r="F70" s="89">
        <f t="shared" si="114"/>
        <v>0</v>
      </c>
      <c r="G70" s="90">
        <f>SUMIF('Cash Flow_Exp'!$U:$U,$T70,'Cash Flow_Exp'!H:H)</f>
        <v>0</v>
      </c>
      <c r="H70" s="90">
        <f>SUMIF('Cash Flow_Exp'!$U:$U,$T70,'Cash Flow_Exp'!I:I)</f>
        <v>0</v>
      </c>
      <c r="I70" s="91">
        <f>SUMIF('Cash Flow_Exp'!$U:$U,$T70,'Cash Flow_Exp'!J:J)</f>
        <v>0</v>
      </c>
      <c r="J70" s="89">
        <f t="shared" si="115"/>
        <v>0</v>
      </c>
      <c r="K70" s="90">
        <f>SUMIF('Cash Flow_Exp'!$U:$U,$T70,'Cash Flow_Exp'!L:L)</f>
        <v>0</v>
      </c>
      <c r="L70" s="90">
        <f>SUMIF('Cash Flow_Exp'!$U:$U,$T70,'Cash Flow_Exp'!M:M)</f>
        <v>0</v>
      </c>
      <c r="M70" s="91">
        <f>SUMIF('Cash Flow_Exp'!$U:$U,$T70,'Cash Flow_Exp'!N:N)</f>
        <v>0</v>
      </c>
      <c r="N70" s="89">
        <f t="shared" si="116"/>
        <v>0</v>
      </c>
      <c r="O70" s="90">
        <f>SUMIF('Cash Flow_Exp'!$U:$U,$T70,'Cash Flow_Exp'!P:P)</f>
        <v>0</v>
      </c>
      <c r="P70" s="90">
        <f>SUMIF('Cash Flow_Exp'!$U:$U,$T70,'Cash Flow_Exp'!Q:Q)</f>
        <v>0</v>
      </c>
      <c r="Q70" s="90">
        <f>SUMIF('Cash Flow_Exp'!$U:$U,$T70,'Cash Flow_Exp'!R:R)</f>
        <v>0</v>
      </c>
      <c r="R70" s="205">
        <f>SUMIF('Cash Flow_Exp'!$U:$U,$T70,'Cash Flow_Exp'!S:S)</f>
        <v>0</v>
      </c>
      <c r="S70" s="74" t="s">
        <v>45</v>
      </c>
      <c r="T70" s="75">
        <v>212999</v>
      </c>
      <c r="U70" s="152"/>
    </row>
    <row r="71" spans="1:21" ht="18.75" customHeight="1">
      <c r="A71" s="175"/>
      <c r="B71" s="170"/>
      <c r="C71" s="148"/>
      <c r="D71" s="148"/>
      <c r="E71" s="149"/>
      <c r="F71" s="170"/>
      <c r="G71" s="148"/>
      <c r="H71" s="148"/>
      <c r="I71" s="149"/>
      <c r="J71" s="170"/>
      <c r="K71" s="148"/>
      <c r="L71" s="148"/>
      <c r="M71" s="149"/>
      <c r="N71" s="170"/>
      <c r="O71" s="148"/>
      <c r="P71" s="148"/>
      <c r="Q71" s="148"/>
      <c r="R71" s="202"/>
      <c r="S71" s="78"/>
      <c r="T71" s="79"/>
    </row>
    <row r="72" spans="1:21" ht="30" customHeight="1">
      <c r="A72" s="174">
        <v>213</v>
      </c>
      <c r="B72" s="183">
        <f>SUM(B73:B77)</f>
        <v>0</v>
      </c>
      <c r="C72" s="143">
        <f t="shared" ref="C72:E72" si="117">SUM(C73:C77)</f>
        <v>0</v>
      </c>
      <c r="D72" s="143">
        <f t="shared" si="117"/>
        <v>0</v>
      </c>
      <c r="E72" s="144">
        <f t="shared" si="117"/>
        <v>0</v>
      </c>
      <c r="F72" s="183">
        <f>SUM(F73:F77)</f>
        <v>0</v>
      </c>
      <c r="G72" s="143">
        <f t="shared" ref="G72:I72" si="118">SUM(G73:G77)</f>
        <v>0</v>
      </c>
      <c r="H72" s="143">
        <f t="shared" si="118"/>
        <v>0</v>
      </c>
      <c r="I72" s="144">
        <f t="shared" si="118"/>
        <v>0</v>
      </c>
      <c r="J72" s="183">
        <f>SUM(J73:J77)</f>
        <v>0</v>
      </c>
      <c r="K72" s="143">
        <f t="shared" ref="K72:M72" si="119">SUM(K73:K77)</f>
        <v>0</v>
      </c>
      <c r="L72" s="143">
        <f t="shared" si="119"/>
        <v>0</v>
      </c>
      <c r="M72" s="144">
        <f t="shared" si="119"/>
        <v>0</v>
      </c>
      <c r="N72" s="183">
        <f>SUM(N73:N77)</f>
        <v>0</v>
      </c>
      <c r="O72" s="143">
        <f t="shared" ref="O72:Q72" si="120">SUM(O73:O77)</f>
        <v>0</v>
      </c>
      <c r="P72" s="143">
        <f t="shared" si="120"/>
        <v>0</v>
      </c>
      <c r="Q72" s="143">
        <f t="shared" si="120"/>
        <v>0</v>
      </c>
      <c r="R72" s="203">
        <f>SUM(R73:R77)</f>
        <v>0</v>
      </c>
      <c r="S72" s="185" t="s">
        <v>224</v>
      </c>
      <c r="T72" s="186">
        <v>213</v>
      </c>
    </row>
    <row r="73" spans="1:21" ht="30" customHeight="1">
      <c r="A73" s="172">
        <v>213001</v>
      </c>
      <c r="B73" s="56">
        <f t="shared" ref="B73:B77" si="121">SUM(C73:E73)</f>
        <v>0</v>
      </c>
      <c r="C73" s="57">
        <f>SUMIF('Cash Flow_Exp'!$U:$U,$T73,'Cash Flow_Exp'!D:D)</f>
        <v>0</v>
      </c>
      <c r="D73" s="57">
        <f>SUMIF('Cash Flow_Exp'!$U:$U,$T73,'Cash Flow_Exp'!E:E)</f>
        <v>0</v>
      </c>
      <c r="E73" s="58">
        <f>SUMIF('Cash Flow_Exp'!$U:$U,$T73,'Cash Flow_Exp'!F:F)</f>
        <v>0</v>
      </c>
      <c r="F73" s="56">
        <f t="shared" ref="F73:F77" si="122">SUM(G73:I73)</f>
        <v>0</v>
      </c>
      <c r="G73" s="57">
        <f>SUMIF('Cash Flow_Exp'!$U:$U,$T73,'Cash Flow_Exp'!H:H)</f>
        <v>0</v>
      </c>
      <c r="H73" s="57">
        <f>SUMIF('Cash Flow_Exp'!$U:$U,$T73,'Cash Flow_Exp'!I:I)</f>
        <v>0</v>
      </c>
      <c r="I73" s="58">
        <f>SUMIF('Cash Flow_Exp'!$U:$U,$T73,'Cash Flow_Exp'!J:J)</f>
        <v>0</v>
      </c>
      <c r="J73" s="56">
        <f t="shared" ref="J73:J77" si="123">SUM(K73:M73)</f>
        <v>0</v>
      </c>
      <c r="K73" s="57">
        <f>SUMIF('Cash Flow_Exp'!$U:$U,$T73,'Cash Flow_Exp'!L:L)</f>
        <v>0</v>
      </c>
      <c r="L73" s="57">
        <f>SUMIF('Cash Flow_Exp'!$U:$U,$T73,'Cash Flow_Exp'!M:M)</f>
        <v>0</v>
      </c>
      <c r="M73" s="58">
        <f>SUMIF('Cash Flow_Exp'!$U:$U,$T73,'Cash Flow_Exp'!N:N)</f>
        <v>0</v>
      </c>
      <c r="N73" s="56">
        <f t="shared" ref="N73:N77" si="124">SUM(O73:Q73)</f>
        <v>0</v>
      </c>
      <c r="O73" s="57">
        <f>SUMIF('Cash Flow_Exp'!$U:$U,$T73,'Cash Flow_Exp'!P:P)</f>
        <v>0</v>
      </c>
      <c r="P73" s="57">
        <f>SUMIF('Cash Flow_Exp'!$U:$U,$T73,'Cash Flow_Exp'!Q:Q)</f>
        <v>0</v>
      </c>
      <c r="Q73" s="57">
        <f>SUMIF('Cash Flow_Exp'!$U:$U,$T73,'Cash Flow_Exp'!R:R)</f>
        <v>0</v>
      </c>
      <c r="R73" s="199">
        <f>SUMIF('Cash Flow_Exp'!$U:$U,$T73,'Cash Flow_Exp'!S:S)</f>
        <v>0</v>
      </c>
      <c r="S73" s="62" t="s">
        <v>46</v>
      </c>
      <c r="T73" s="70">
        <v>213001</v>
      </c>
      <c r="U73" s="150"/>
    </row>
    <row r="74" spans="1:21" ht="30" customHeight="1">
      <c r="A74" s="172">
        <v>213002</v>
      </c>
      <c r="B74" s="86">
        <f t="shared" si="121"/>
        <v>0</v>
      </c>
      <c r="C74" s="87">
        <f>SUMIF('Cash Flow_Exp'!$U:$U,$T74,'Cash Flow_Exp'!D:D)</f>
        <v>0</v>
      </c>
      <c r="D74" s="87">
        <f>SUMIF('Cash Flow_Exp'!$U:$U,$T74,'Cash Flow_Exp'!E:E)</f>
        <v>0</v>
      </c>
      <c r="E74" s="88">
        <f>SUMIF('Cash Flow_Exp'!$U:$U,$T74,'Cash Flow_Exp'!F:F)</f>
        <v>0</v>
      </c>
      <c r="F74" s="86">
        <f t="shared" si="122"/>
        <v>0</v>
      </c>
      <c r="G74" s="87">
        <f>SUMIF('Cash Flow_Exp'!$U:$U,$T74,'Cash Flow_Exp'!H:H)</f>
        <v>0</v>
      </c>
      <c r="H74" s="87">
        <f>SUMIF('Cash Flow_Exp'!$U:$U,$T74,'Cash Flow_Exp'!I:I)</f>
        <v>0</v>
      </c>
      <c r="I74" s="88">
        <f>SUMIF('Cash Flow_Exp'!$U:$U,$T74,'Cash Flow_Exp'!J:J)</f>
        <v>0</v>
      </c>
      <c r="J74" s="86">
        <f t="shared" si="123"/>
        <v>0</v>
      </c>
      <c r="K74" s="87">
        <f>SUMIF('Cash Flow_Exp'!$U:$U,$T74,'Cash Flow_Exp'!L:L)</f>
        <v>0</v>
      </c>
      <c r="L74" s="87">
        <f>SUMIF('Cash Flow_Exp'!$U:$U,$T74,'Cash Flow_Exp'!M:M)</f>
        <v>0</v>
      </c>
      <c r="M74" s="88">
        <f>SUMIF('Cash Flow_Exp'!$U:$U,$T74,'Cash Flow_Exp'!N:N)</f>
        <v>0</v>
      </c>
      <c r="N74" s="86">
        <f t="shared" si="124"/>
        <v>0</v>
      </c>
      <c r="O74" s="87">
        <f>SUMIF('Cash Flow_Exp'!$U:$U,$T74,'Cash Flow_Exp'!P:P)</f>
        <v>0</v>
      </c>
      <c r="P74" s="87">
        <f>SUMIF('Cash Flow_Exp'!$U:$U,$T74,'Cash Flow_Exp'!Q:Q)</f>
        <v>0</v>
      </c>
      <c r="Q74" s="87">
        <f>SUMIF('Cash Flow_Exp'!$U:$U,$T74,'Cash Flow_Exp'!R:R)</f>
        <v>0</v>
      </c>
      <c r="R74" s="204">
        <f>SUMIF('Cash Flow_Exp'!$U:$U,$T74,'Cash Flow_Exp'!S:S)</f>
        <v>0</v>
      </c>
      <c r="S74" s="73" t="s">
        <v>47</v>
      </c>
      <c r="T74" s="72">
        <v>213002</v>
      </c>
      <c r="U74" s="151"/>
    </row>
    <row r="75" spans="1:21" ht="30" customHeight="1">
      <c r="A75" s="172">
        <v>213003</v>
      </c>
      <c r="B75" s="86">
        <f t="shared" si="121"/>
        <v>0</v>
      </c>
      <c r="C75" s="87">
        <f>SUMIF('Cash Flow_Exp'!$U:$U,$T75,'Cash Flow_Exp'!D:D)</f>
        <v>0</v>
      </c>
      <c r="D75" s="87">
        <f>SUMIF('Cash Flow_Exp'!$U:$U,$T75,'Cash Flow_Exp'!E:E)</f>
        <v>0</v>
      </c>
      <c r="E75" s="88">
        <f>SUMIF('Cash Flow_Exp'!$U:$U,$T75,'Cash Flow_Exp'!F:F)</f>
        <v>0</v>
      </c>
      <c r="F75" s="86">
        <f t="shared" si="122"/>
        <v>0</v>
      </c>
      <c r="G75" s="87">
        <f>SUMIF('Cash Flow_Exp'!$U:$U,$T75,'Cash Flow_Exp'!H:H)</f>
        <v>0</v>
      </c>
      <c r="H75" s="87">
        <f>SUMIF('Cash Flow_Exp'!$U:$U,$T75,'Cash Flow_Exp'!I:I)</f>
        <v>0</v>
      </c>
      <c r="I75" s="88">
        <f>SUMIF('Cash Flow_Exp'!$U:$U,$T75,'Cash Flow_Exp'!J:J)</f>
        <v>0</v>
      </c>
      <c r="J75" s="86">
        <f t="shared" si="123"/>
        <v>0</v>
      </c>
      <c r="K75" s="87">
        <f>SUMIF('Cash Flow_Exp'!$U:$U,$T75,'Cash Flow_Exp'!L:L)</f>
        <v>0</v>
      </c>
      <c r="L75" s="87">
        <f>SUMIF('Cash Flow_Exp'!$U:$U,$T75,'Cash Flow_Exp'!M:M)</f>
        <v>0</v>
      </c>
      <c r="M75" s="88">
        <f>SUMIF('Cash Flow_Exp'!$U:$U,$T75,'Cash Flow_Exp'!N:N)</f>
        <v>0</v>
      </c>
      <c r="N75" s="86">
        <f t="shared" si="124"/>
        <v>0</v>
      </c>
      <c r="O75" s="87">
        <f>SUMIF('Cash Flow_Exp'!$U:$U,$T75,'Cash Flow_Exp'!P:P)</f>
        <v>0</v>
      </c>
      <c r="P75" s="87">
        <f>SUMIF('Cash Flow_Exp'!$U:$U,$T75,'Cash Flow_Exp'!Q:Q)</f>
        <v>0</v>
      </c>
      <c r="Q75" s="87">
        <f>SUMIF('Cash Flow_Exp'!$U:$U,$T75,'Cash Flow_Exp'!R:R)</f>
        <v>0</v>
      </c>
      <c r="R75" s="204">
        <f>SUMIF('Cash Flow_Exp'!$U:$U,$T75,'Cash Flow_Exp'!S:S)</f>
        <v>0</v>
      </c>
      <c r="S75" s="73" t="s">
        <v>48</v>
      </c>
      <c r="T75" s="72">
        <v>213003</v>
      </c>
      <c r="U75" s="151"/>
    </row>
    <row r="76" spans="1:21" ht="30" customHeight="1">
      <c r="A76" s="172">
        <v>213004</v>
      </c>
      <c r="B76" s="86">
        <f t="shared" si="121"/>
        <v>0</v>
      </c>
      <c r="C76" s="87">
        <f>SUMIF('Cash Flow_Exp'!$U:$U,$T76,'Cash Flow_Exp'!D:D)</f>
        <v>0</v>
      </c>
      <c r="D76" s="87">
        <f>SUMIF('Cash Flow_Exp'!$U:$U,$T76,'Cash Flow_Exp'!E:E)</f>
        <v>0</v>
      </c>
      <c r="E76" s="88">
        <f>SUMIF('Cash Flow_Exp'!$U:$U,$T76,'Cash Flow_Exp'!F:F)</f>
        <v>0</v>
      </c>
      <c r="F76" s="86">
        <f t="shared" si="122"/>
        <v>0</v>
      </c>
      <c r="G76" s="87">
        <f>SUMIF('Cash Flow_Exp'!$U:$U,$T76,'Cash Flow_Exp'!H:H)</f>
        <v>0</v>
      </c>
      <c r="H76" s="87">
        <f>SUMIF('Cash Flow_Exp'!$U:$U,$T76,'Cash Flow_Exp'!I:I)</f>
        <v>0</v>
      </c>
      <c r="I76" s="88">
        <f>SUMIF('Cash Flow_Exp'!$U:$U,$T76,'Cash Flow_Exp'!J:J)</f>
        <v>0</v>
      </c>
      <c r="J76" s="86">
        <f t="shared" si="123"/>
        <v>0</v>
      </c>
      <c r="K76" s="87">
        <f>SUMIF('Cash Flow_Exp'!$U:$U,$T76,'Cash Flow_Exp'!L:L)</f>
        <v>0</v>
      </c>
      <c r="L76" s="87">
        <f>SUMIF('Cash Flow_Exp'!$U:$U,$T76,'Cash Flow_Exp'!M:M)</f>
        <v>0</v>
      </c>
      <c r="M76" s="88">
        <f>SUMIF('Cash Flow_Exp'!$U:$U,$T76,'Cash Flow_Exp'!N:N)</f>
        <v>0</v>
      </c>
      <c r="N76" s="86">
        <f t="shared" si="124"/>
        <v>0</v>
      </c>
      <c r="O76" s="87">
        <f>SUMIF('Cash Flow_Exp'!$U:$U,$T76,'Cash Flow_Exp'!P:P)</f>
        <v>0</v>
      </c>
      <c r="P76" s="87">
        <f>SUMIF('Cash Flow_Exp'!$U:$U,$T76,'Cash Flow_Exp'!Q:Q)</f>
        <v>0</v>
      </c>
      <c r="Q76" s="87">
        <f>SUMIF('Cash Flow_Exp'!$U:$U,$T76,'Cash Flow_Exp'!R:R)</f>
        <v>0</v>
      </c>
      <c r="R76" s="204">
        <f>SUMIF('Cash Flow_Exp'!$U:$U,$T76,'Cash Flow_Exp'!S:S)</f>
        <v>0</v>
      </c>
      <c r="S76" s="73" t="s">
        <v>49</v>
      </c>
      <c r="T76" s="72">
        <v>213004</v>
      </c>
      <c r="U76" s="151"/>
    </row>
    <row r="77" spans="1:21" ht="30" customHeight="1">
      <c r="A77" s="172">
        <v>213006</v>
      </c>
      <c r="B77" s="89">
        <f t="shared" si="121"/>
        <v>0</v>
      </c>
      <c r="C77" s="90">
        <f>SUMIF('Cash Flow_Exp'!$U:$U,$T77,'Cash Flow_Exp'!D:D)</f>
        <v>0</v>
      </c>
      <c r="D77" s="90">
        <f>SUMIF('Cash Flow_Exp'!$U:$U,$T77,'Cash Flow_Exp'!E:E)</f>
        <v>0</v>
      </c>
      <c r="E77" s="91">
        <f>SUMIF('Cash Flow_Exp'!$U:$U,$T77,'Cash Flow_Exp'!F:F)</f>
        <v>0</v>
      </c>
      <c r="F77" s="89">
        <f t="shared" si="122"/>
        <v>0</v>
      </c>
      <c r="G77" s="90">
        <f>SUMIF('Cash Flow_Exp'!$U:$U,$T77,'Cash Flow_Exp'!H:H)</f>
        <v>0</v>
      </c>
      <c r="H77" s="90">
        <f>SUMIF('Cash Flow_Exp'!$U:$U,$T77,'Cash Flow_Exp'!I:I)</f>
        <v>0</v>
      </c>
      <c r="I77" s="91">
        <f>SUMIF('Cash Flow_Exp'!$U:$U,$T77,'Cash Flow_Exp'!J:J)</f>
        <v>0</v>
      </c>
      <c r="J77" s="89">
        <f t="shared" si="123"/>
        <v>0</v>
      </c>
      <c r="K77" s="90">
        <f>SUMIF('Cash Flow_Exp'!$U:$U,$T77,'Cash Flow_Exp'!L:L)</f>
        <v>0</v>
      </c>
      <c r="L77" s="90">
        <f>SUMIF('Cash Flow_Exp'!$U:$U,$T77,'Cash Flow_Exp'!M:M)</f>
        <v>0</v>
      </c>
      <c r="M77" s="91">
        <f>SUMIF('Cash Flow_Exp'!$U:$U,$T77,'Cash Flow_Exp'!N:N)</f>
        <v>0</v>
      </c>
      <c r="N77" s="89">
        <f t="shared" si="124"/>
        <v>0</v>
      </c>
      <c r="O77" s="90">
        <f>SUMIF('Cash Flow_Exp'!$U:$U,$T77,'Cash Flow_Exp'!P:P)</f>
        <v>0</v>
      </c>
      <c r="P77" s="90">
        <f>SUMIF('Cash Flow_Exp'!$U:$U,$T77,'Cash Flow_Exp'!Q:Q)</f>
        <v>0</v>
      </c>
      <c r="Q77" s="90">
        <f>SUMIF('Cash Flow_Exp'!$U:$U,$T77,'Cash Flow_Exp'!R:R)</f>
        <v>0</v>
      </c>
      <c r="R77" s="205">
        <f>SUMIF('Cash Flow_Exp'!$U:$U,$T77,'Cash Flow_Exp'!S:S)</f>
        <v>0</v>
      </c>
      <c r="S77" s="154" t="s">
        <v>50</v>
      </c>
      <c r="T77" s="75">
        <v>213006</v>
      </c>
      <c r="U77" s="152"/>
    </row>
    <row r="78" spans="1:21" ht="18.75" customHeight="1">
      <c r="A78" s="172"/>
      <c r="B78" s="170"/>
      <c r="C78" s="176"/>
      <c r="D78" s="176"/>
      <c r="E78" s="177"/>
      <c r="F78" s="170"/>
      <c r="G78" s="176"/>
      <c r="H78" s="176"/>
      <c r="I78" s="177"/>
      <c r="J78" s="170"/>
      <c r="K78" s="176"/>
      <c r="L78" s="176"/>
      <c r="M78" s="177"/>
      <c r="N78" s="170"/>
      <c r="O78" s="176"/>
      <c r="P78" s="176"/>
      <c r="Q78" s="176"/>
      <c r="R78" s="202"/>
      <c r="T78" s="80"/>
    </row>
    <row r="79" spans="1:21" ht="30" customHeight="1">
      <c r="A79" s="174">
        <v>221</v>
      </c>
      <c r="B79" s="183">
        <f>SUM(B80:B85)</f>
        <v>0</v>
      </c>
      <c r="C79" s="143">
        <f t="shared" ref="C79:E79" si="125">SUM(C80:C85)</f>
        <v>0</v>
      </c>
      <c r="D79" s="143">
        <f t="shared" si="125"/>
        <v>0</v>
      </c>
      <c r="E79" s="144">
        <f t="shared" si="125"/>
        <v>0</v>
      </c>
      <c r="F79" s="183">
        <f>SUM(F80:F85)</f>
        <v>0</v>
      </c>
      <c r="G79" s="143">
        <f t="shared" ref="G79:I79" si="126">SUM(G80:G85)</f>
        <v>0</v>
      </c>
      <c r="H79" s="143">
        <f t="shared" si="126"/>
        <v>0</v>
      </c>
      <c r="I79" s="144">
        <f t="shared" si="126"/>
        <v>0</v>
      </c>
      <c r="J79" s="183">
        <f>SUM(J80:J85)</f>
        <v>0</v>
      </c>
      <c r="K79" s="143">
        <f t="shared" ref="K79:M79" si="127">SUM(K80:K85)</f>
        <v>0</v>
      </c>
      <c r="L79" s="143">
        <f t="shared" si="127"/>
        <v>0</v>
      </c>
      <c r="M79" s="144">
        <f t="shared" si="127"/>
        <v>0</v>
      </c>
      <c r="N79" s="183">
        <f>SUM(N80:N85)</f>
        <v>0</v>
      </c>
      <c r="O79" s="143">
        <f t="shared" ref="O79:Q79" si="128">SUM(O80:O85)</f>
        <v>0</v>
      </c>
      <c r="P79" s="143">
        <f t="shared" si="128"/>
        <v>0</v>
      </c>
      <c r="Q79" s="143">
        <f t="shared" si="128"/>
        <v>0</v>
      </c>
      <c r="R79" s="203">
        <f>SUM(R80:R85)</f>
        <v>0</v>
      </c>
      <c r="S79" s="185" t="s">
        <v>225</v>
      </c>
      <c r="T79" s="186">
        <v>221</v>
      </c>
    </row>
    <row r="80" spans="1:21" ht="30" customHeight="1">
      <c r="A80" s="172">
        <v>221001</v>
      </c>
      <c r="B80" s="56">
        <f t="shared" ref="B80:B85" si="129">SUM(C80:E80)</f>
        <v>0</v>
      </c>
      <c r="C80" s="57">
        <f>SUMIF('Cash Flow_Exp'!$U:$U,$T80,'Cash Flow_Exp'!D:D)</f>
        <v>0</v>
      </c>
      <c r="D80" s="57">
        <f>SUMIF('Cash Flow_Exp'!$U:$U,$T80,'Cash Flow_Exp'!E:E)</f>
        <v>0</v>
      </c>
      <c r="E80" s="58">
        <f>SUMIF('Cash Flow_Exp'!$U:$U,$T80,'Cash Flow_Exp'!F:F)</f>
        <v>0</v>
      </c>
      <c r="F80" s="56">
        <f t="shared" ref="F80:F85" si="130">SUM(G80:I80)</f>
        <v>0</v>
      </c>
      <c r="G80" s="57">
        <f>SUMIF('Cash Flow_Exp'!$U:$U,$T80,'Cash Flow_Exp'!H:H)</f>
        <v>0</v>
      </c>
      <c r="H80" s="57">
        <f>SUMIF('Cash Flow_Exp'!$U:$U,$T80,'Cash Flow_Exp'!I:I)</f>
        <v>0</v>
      </c>
      <c r="I80" s="58">
        <f>SUMIF('Cash Flow_Exp'!$U:$U,$T80,'Cash Flow_Exp'!J:J)</f>
        <v>0</v>
      </c>
      <c r="J80" s="56">
        <f t="shared" ref="J80:J85" si="131">SUM(K80:M80)</f>
        <v>0</v>
      </c>
      <c r="K80" s="57">
        <f>SUMIF('Cash Flow_Exp'!$U:$U,$T80,'Cash Flow_Exp'!L:L)</f>
        <v>0</v>
      </c>
      <c r="L80" s="57">
        <f>SUMIF('Cash Flow_Exp'!$U:$U,$T80,'Cash Flow_Exp'!M:M)</f>
        <v>0</v>
      </c>
      <c r="M80" s="58">
        <f>SUMIF('Cash Flow_Exp'!$U:$U,$T80,'Cash Flow_Exp'!N:N)</f>
        <v>0</v>
      </c>
      <c r="N80" s="56">
        <f t="shared" ref="N80:N85" si="132">SUM(O80:Q80)</f>
        <v>0</v>
      </c>
      <c r="O80" s="57">
        <f>SUMIF('Cash Flow_Exp'!$U:$U,$T80,'Cash Flow_Exp'!P:P)</f>
        <v>0</v>
      </c>
      <c r="P80" s="57">
        <f>SUMIF('Cash Flow_Exp'!$U:$U,$T80,'Cash Flow_Exp'!Q:Q)</f>
        <v>0</v>
      </c>
      <c r="Q80" s="57">
        <f>SUMIF('Cash Flow_Exp'!$U:$U,$T80,'Cash Flow_Exp'!R:R)</f>
        <v>0</v>
      </c>
      <c r="R80" s="199">
        <f>SUMIF('Cash Flow_Exp'!$U:$U,$T80,'Cash Flow_Exp'!S:S)</f>
        <v>0</v>
      </c>
      <c r="S80" s="62" t="s">
        <v>51</v>
      </c>
      <c r="T80" s="70">
        <v>221001</v>
      </c>
      <c r="U80" s="150"/>
    </row>
    <row r="81" spans="1:21" ht="30" customHeight="1">
      <c r="A81" s="172">
        <v>221002</v>
      </c>
      <c r="B81" s="86">
        <f t="shared" si="129"/>
        <v>0</v>
      </c>
      <c r="C81" s="87">
        <f>SUMIF('Cash Flow_Exp'!$U:$U,$T81,'Cash Flow_Exp'!D:D)</f>
        <v>0</v>
      </c>
      <c r="D81" s="87">
        <f>SUMIF('Cash Flow_Exp'!$U:$U,$T81,'Cash Flow_Exp'!E:E)</f>
        <v>0</v>
      </c>
      <c r="E81" s="88">
        <f>SUMIF('Cash Flow_Exp'!$U:$U,$T81,'Cash Flow_Exp'!F:F)</f>
        <v>0</v>
      </c>
      <c r="F81" s="86">
        <f t="shared" si="130"/>
        <v>0</v>
      </c>
      <c r="G81" s="87">
        <f>SUMIF('Cash Flow_Exp'!$U:$U,$T81,'Cash Flow_Exp'!H:H)</f>
        <v>0</v>
      </c>
      <c r="H81" s="87">
        <f>SUMIF('Cash Flow_Exp'!$U:$U,$T81,'Cash Flow_Exp'!I:I)</f>
        <v>0</v>
      </c>
      <c r="I81" s="88">
        <f>SUMIF('Cash Flow_Exp'!$U:$U,$T81,'Cash Flow_Exp'!J:J)</f>
        <v>0</v>
      </c>
      <c r="J81" s="86">
        <f t="shared" si="131"/>
        <v>0</v>
      </c>
      <c r="K81" s="87">
        <f>SUMIF('Cash Flow_Exp'!$U:$U,$T81,'Cash Flow_Exp'!L:L)</f>
        <v>0</v>
      </c>
      <c r="L81" s="87">
        <f>SUMIF('Cash Flow_Exp'!$U:$U,$T81,'Cash Flow_Exp'!M:M)</f>
        <v>0</v>
      </c>
      <c r="M81" s="88">
        <f>SUMIF('Cash Flow_Exp'!$U:$U,$T81,'Cash Flow_Exp'!N:N)</f>
        <v>0</v>
      </c>
      <c r="N81" s="86">
        <f t="shared" si="132"/>
        <v>0</v>
      </c>
      <c r="O81" s="87">
        <f>SUMIF('Cash Flow_Exp'!$U:$U,$T81,'Cash Flow_Exp'!P:P)</f>
        <v>0</v>
      </c>
      <c r="P81" s="87">
        <f>SUMIF('Cash Flow_Exp'!$U:$U,$T81,'Cash Flow_Exp'!Q:Q)</f>
        <v>0</v>
      </c>
      <c r="Q81" s="87">
        <f>SUMIF('Cash Flow_Exp'!$U:$U,$T81,'Cash Flow_Exp'!R:R)</f>
        <v>0</v>
      </c>
      <c r="R81" s="204">
        <f>SUMIF('Cash Flow_Exp'!$U:$U,$T81,'Cash Flow_Exp'!S:S)</f>
        <v>0</v>
      </c>
      <c r="S81" s="73" t="s">
        <v>52</v>
      </c>
      <c r="T81" s="72">
        <v>221002</v>
      </c>
      <c r="U81" s="151"/>
    </row>
    <row r="82" spans="1:21" ht="30" customHeight="1">
      <c r="A82" s="172">
        <v>221003</v>
      </c>
      <c r="B82" s="86">
        <f t="shared" si="129"/>
        <v>0</v>
      </c>
      <c r="C82" s="87">
        <f>SUMIF('Cash Flow_Exp'!$U:$U,$T82,'Cash Flow_Exp'!D:D)</f>
        <v>0</v>
      </c>
      <c r="D82" s="87">
        <f>SUMIF('Cash Flow_Exp'!$U:$U,$T82,'Cash Flow_Exp'!E:E)</f>
        <v>0</v>
      </c>
      <c r="E82" s="88">
        <f>SUMIF('Cash Flow_Exp'!$U:$U,$T82,'Cash Flow_Exp'!F:F)</f>
        <v>0</v>
      </c>
      <c r="F82" s="86">
        <f t="shared" si="130"/>
        <v>0</v>
      </c>
      <c r="G82" s="87">
        <f>SUMIF('Cash Flow_Exp'!$U:$U,$T82,'Cash Flow_Exp'!H:H)</f>
        <v>0</v>
      </c>
      <c r="H82" s="87">
        <f>SUMIF('Cash Flow_Exp'!$U:$U,$T82,'Cash Flow_Exp'!I:I)</f>
        <v>0</v>
      </c>
      <c r="I82" s="88">
        <f>SUMIF('Cash Flow_Exp'!$U:$U,$T82,'Cash Flow_Exp'!J:J)</f>
        <v>0</v>
      </c>
      <c r="J82" s="86">
        <f t="shared" si="131"/>
        <v>0</v>
      </c>
      <c r="K82" s="87">
        <f>SUMIF('Cash Flow_Exp'!$U:$U,$T82,'Cash Flow_Exp'!L:L)</f>
        <v>0</v>
      </c>
      <c r="L82" s="87">
        <f>SUMIF('Cash Flow_Exp'!$U:$U,$T82,'Cash Flow_Exp'!M:M)</f>
        <v>0</v>
      </c>
      <c r="M82" s="88">
        <f>SUMIF('Cash Flow_Exp'!$U:$U,$T82,'Cash Flow_Exp'!N:N)</f>
        <v>0</v>
      </c>
      <c r="N82" s="86">
        <f t="shared" si="132"/>
        <v>0</v>
      </c>
      <c r="O82" s="87">
        <f>SUMIF('Cash Flow_Exp'!$U:$U,$T82,'Cash Flow_Exp'!P:P)</f>
        <v>0</v>
      </c>
      <c r="P82" s="87">
        <f>SUMIF('Cash Flow_Exp'!$U:$U,$T82,'Cash Flow_Exp'!Q:Q)</f>
        <v>0</v>
      </c>
      <c r="Q82" s="87">
        <f>SUMIF('Cash Flow_Exp'!$U:$U,$T82,'Cash Flow_Exp'!R:R)</f>
        <v>0</v>
      </c>
      <c r="R82" s="204">
        <f>SUMIF('Cash Flow_Exp'!$U:$U,$T82,'Cash Flow_Exp'!S:S)</f>
        <v>0</v>
      </c>
      <c r="S82" s="73" t="s">
        <v>53</v>
      </c>
      <c r="T82" s="72">
        <v>221003</v>
      </c>
      <c r="U82" s="151"/>
    </row>
    <row r="83" spans="1:21" ht="30" customHeight="1">
      <c r="A83" s="172">
        <v>221004</v>
      </c>
      <c r="B83" s="86">
        <f t="shared" si="129"/>
        <v>0</v>
      </c>
      <c r="C83" s="87">
        <f>SUMIF('Cash Flow_Exp'!$U:$U,$T83,'Cash Flow_Exp'!D:D)</f>
        <v>0</v>
      </c>
      <c r="D83" s="87">
        <f>SUMIF('Cash Flow_Exp'!$U:$U,$T83,'Cash Flow_Exp'!E:E)</f>
        <v>0</v>
      </c>
      <c r="E83" s="88">
        <f>SUMIF('Cash Flow_Exp'!$U:$U,$T83,'Cash Flow_Exp'!F:F)</f>
        <v>0</v>
      </c>
      <c r="F83" s="86">
        <f t="shared" si="130"/>
        <v>0</v>
      </c>
      <c r="G83" s="87">
        <f>SUMIF('Cash Flow_Exp'!$U:$U,$T83,'Cash Flow_Exp'!H:H)</f>
        <v>0</v>
      </c>
      <c r="H83" s="87">
        <f>SUMIF('Cash Flow_Exp'!$U:$U,$T83,'Cash Flow_Exp'!I:I)</f>
        <v>0</v>
      </c>
      <c r="I83" s="88">
        <f>SUMIF('Cash Flow_Exp'!$U:$U,$T83,'Cash Flow_Exp'!J:J)</f>
        <v>0</v>
      </c>
      <c r="J83" s="86">
        <f t="shared" si="131"/>
        <v>0</v>
      </c>
      <c r="K83" s="87">
        <f>SUMIF('Cash Flow_Exp'!$U:$U,$T83,'Cash Flow_Exp'!L:L)</f>
        <v>0</v>
      </c>
      <c r="L83" s="87">
        <f>SUMIF('Cash Flow_Exp'!$U:$U,$T83,'Cash Flow_Exp'!M:M)</f>
        <v>0</v>
      </c>
      <c r="M83" s="88">
        <f>SUMIF('Cash Flow_Exp'!$U:$U,$T83,'Cash Flow_Exp'!N:N)</f>
        <v>0</v>
      </c>
      <c r="N83" s="86">
        <f t="shared" si="132"/>
        <v>0</v>
      </c>
      <c r="O83" s="87">
        <f>SUMIF('Cash Flow_Exp'!$U:$U,$T83,'Cash Flow_Exp'!P:P)</f>
        <v>0</v>
      </c>
      <c r="P83" s="87">
        <f>SUMIF('Cash Flow_Exp'!$U:$U,$T83,'Cash Flow_Exp'!Q:Q)</f>
        <v>0</v>
      </c>
      <c r="Q83" s="87">
        <f>SUMIF('Cash Flow_Exp'!$U:$U,$T83,'Cash Flow_Exp'!R:R)</f>
        <v>0</v>
      </c>
      <c r="R83" s="204">
        <f>SUMIF('Cash Flow_Exp'!$U:$U,$T83,'Cash Flow_Exp'!S:S)</f>
        <v>0</v>
      </c>
      <c r="S83" s="73" t="s">
        <v>54</v>
      </c>
      <c r="T83" s="72">
        <v>221004</v>
      </c>
      <c r="U83" s="151"/>
    </row>
    <row r="84" spans="1:21" ht="30" customHeight="1">
      <c r="A84" s="172">
        <v>221005</v>
      </c>
      <c r="B84" s="86">
        <f t="shared" si="129"/>
        <v>0</v>
      </c>
      <c r="C84" s="87">
        <f>SUMIF('Cash Flow_Exp'!$U:$U,$T84,'Cash Flow_Exp'!D:D)</f>
        <v>0</v>
      </c>
      <c r="D84" s="87">
        <f>SUMIF('Cash Flow_Exp'!$U:$U,$T84,'Cash Flow_Exp'!E:E)</f>
        <v>0</v>
      </c>
      <c r="E84" s="88">
        <f>SUMIF('Cash Flow_Exp'!$U:$U,$T84,'Cash Flow_Exp'!F:F)</f>
        <v>0</v>
      </c>
      <c r="F84" s="86">
        <f t="shared" si="130"/>
        <v>0</v>
      </c>
      <c r="G84" s="87">
        <f>SUMIF('Cash Flow_Exp'!$U:$U,$T84,'Cash Flow_Exp'!H:H)</f>
        <v>0</v>
      </c>
      <c r="H84" s="87">
        <f>SUMIF('Cash Flow_Exp'!$U:$U,$T84,'Cash Flow_Exp'!I:I)</f>
        <v>0</v>
      </c>
      <c r="I84" s="88">
        <f>SUMIF('Cash Flow_Exp'!$U:$U,$T84,'Cash Flow_Exp'!J:J)</f>
        <v>0</v>
      </c>
      <c r="J84" s="86">
        <f t="shared" si="131"/>
        <v>0</v>
      </c>
      <c r="K84" s="87">
        <f>SUMIF('Cash Flow_Exp'!$U:$U,$T84,'Cash Flow_Exp'!L:L)</f>
        <v>0</v>
      </c>
      <c r="L84" s="87">
        <f>SUMIF('Cash Flow_Exp'!$U:$U,$T84,'Cash Flow_Exp'!M:M)</f>
        <v>0</v>
      </c>
      <c r="M84" s="88">
        <f>SUMIF('Cash Flow_Exp'!$U:$U,$T84,'Cash Flow_Exp'!N:N)</f>
        <v>0</v>
      </c>
      <c r="N84" s="86">
        <f t="shared" si="132"/>
        <v>0</v>
      </c>
      <c r="O84" s="87">
        <f>SUMIF('Cash Flow_Exp'!$U:$U,$T84,'Cash Flow_Exp'!P:P)</f>
        <v>0</v>
      </c>
      <c r="P84" s="87">
        <f>SUMIF('Cash Flow_Exp'!$U:$U,$T84,'Cash Flow_Exp'!Q:Q)</f>
        <v>0</v>
      </c>
      <c r="Q84" s="87">
        <f>SUMIF('Cash Flow_Exp'!$U:$U,$T84,'Cash Flow_Exp'!R:R)</f>
        <v>0</v>
      </c>
      <c r="R84" s="204">
        <f>SUMIF('Cash Flow_Exp'!$U:$U,$T84,'Cash Flow_Exp'!S:S)</f>
        <v>0</v>
      </c>
      <c r="S84" s="73" t="s">
        <v>55</v>
      </c>
      <c r="T84" s="72">
        <v>221005</v>
      </c>
      <c r="U84" s="151"/>
    </row>
    <row r="85" spans="1:21" ht="30" customHeight="1">
      <c r="A85" s="172">
        <v>221999</v>
      </c>
      <c r="B85" s="89">
        <f t="shared" si="129"/>
        <v>0</v>
      </c>
      <c r="C85" s="90">
        <f>SUMIF('Cash Flow_Exp'!$U:$U,$T85,'Cash Flow_Exp'!D:D)</f>
        <v>0</v>
      </c>
      <c r="D85" s="90">
        <f>SUMIF('Cash Flow_Exp'!$U:$U,$T85,'Cash Flow_Exp'!E:E)</f>
        <v>0</v>
      </c>
      <c r="E85" s="91">
        <f>SUMIF('Cash Flow_Exp'!$U:$U,$T85,'Cash Flow_Exp'!F:F)</f>
        <v>0</v>
      </c>
      <c r="F85" s="89">
        <f t="shared" si="130"/>
        <v>0</v>
      </c>
      <c r="G85" s="90">
        <f>SUMIF('Cash Flow_Exp'!$U:$U,$T85,'Cash Flow_Exp'!H:H)</f>
        <v>0</v>
      </c>
      <c r="H85" s="90">
        <f>SUMIF('Cash Flow_Exp'!$U:$U,$T85,'Cash Flow_Exp'!I:I)</f>
        <v>0</v>
      </c>
      <c r="I85" s="91">
        <f>SUMIF('Cash Flow_Exp'!$U:$U,$T85,'Cash Flow_Exp'!J:J)</f>
        <v>0</v>
      </c>
      <c r="J85" s="89">
        <f t="shared" si="131"/>
        <v>0</v>
      </c>
      <c r="K85" s="90">
        <f>SUMIF('Cash Flow_Exp'!$U:$U,$T85,'Cash Flow_Exp'!L:L)</f>
        <v>0</v>
      </c>
      <c r="L85" s="90">
        <f>SUMIF('Cash Flow_Exp'!$U:$U,$T85,'Cash Flow_Exp'!M:M)</f>
        <v>0</v>
      </c>
      <c r="M85" s="91">
        <f>SUMIF('Cash Flow_Exp'!$U:$U,$T85,'Cash Flow_Exp'!N:N)</f>
        <v>0</v>
      </c>
      <c r="N85" s="89">
        <f t="shared" si="132"/>
        <v>0</v>
      </c>
      <c r="O85" s="90">
        <f>SUMIF('Cash Flow_Exp'!$U:$U,$T85,'Cash Flow_Exp'!P:P)</f>
        <v>0</v>
      </c>
      <c r="P85" s="90">
        <f>SUMIF('Cash Flow_Exp'!$U:$U,$T85,'Cash Flow_Exp'!Q:Q)</f>
        <v>0</v>
      </c>
      <c r="Q85" s="90">
        <f>SUMIF('Cash Flow_Exp'!$U:$U,$T85,'Cash Flow_Exp'!R:R)</f>
        <v>0</v>
      </c>
      <c r="R85" s="205">
        <f>SUMIF('Cash Flow_Exp'!$U:$U,$T85,'Cash Flow_Exp'!S:S)</f>
        <v>0</v>
      </c>
      <c r="S85" s="74" t="s">
        <v>56</v>
      </c>
      <c r="T85" s="75">
        <v>221999</v>
      </c>
      <c r="U85" s="152"/>
    </row>
    <row r="86" spans="1:21" ht="18.75" customHeight="1">
      <c r="A86" s="172"/>
      <c r="B86" s="170"/>
      <c r="C86" s="148"/>
      <c r="D86" s="148"/>
      <c r="E86" s="149"/>
      <c r="F86" s="170"/>
      <c r="G86" s="148"/>
      <c r="H86" s="148"/>
      <c r="I86" s="149"/>
      <c r="J86" s="170"/>
      <c r="K86" s="148"/>
      <c r="L86" s="148"/>
      <c r="M86" s="149"/>
      <c r="N86" s="170"/>
      <c r="O86" s="148"/>
      <c r="P86" s="148"/>
      <c r="Q86" s="148"/>
      <c r="R86" s="202"/>
      <c r="S86" s="78"/>
      <c r="T86" s="80"/>
    </row>
    <row r="87" spans="1:21" ht="30" customHeight="1">
      <c r="A87" s="174">
        <v>222</v>
      </c>
      <c r="B87" s="183">
        <f>SUM(B88:B99)</f>
        <v>0</v>
      </c>
      <c r="C87" s="143">
        <f t="shared" ref="C87:E87" si="133">SUM(C88:C99)</f>
        <v>0</v>
      </c>
      <c r="D87" s="143">
        <f t="shared" si="133"/>
        <v>0</v>
      </c>
      <c r="E87" s="144">
        <f t="shared" si="133"/>
        <v>0</v>
      </c>
      <c r="F87" s="183">
        <f>SUM(F88:F99)</f>
        <v>0</v>
      </c>
      <c r="G87" s="143">
        <f t="shared" ref="G87:I87" si="134">SUM(G88:G99)</f>
        <v>0</v>
      </c>
      <c r="H87" s="143">
        <f t="shared" si="134"/>
        <v>0</v>
      </c>
      <c r="I87" s="144">
        <f t="shared" si="134"/>
        <v>0</v>
      </c>
      <c r="J87" s="183">
        <f>SUM(J88:J99)</f>
        <v>0</v>
      </c>
      <c r="K87" s="143">
        <f t="shared" ref="K87:M87" si="135">SUM(K88:K99)</f>
        <v>0</v>
      </c>
      <c r="L87" s="143">
        <f t="shared" si="135"/>
        <v>0</v>
      </c>
      <c r="M87" s="144">
        <f t="shared" si="135"/>
        <v>0</v>
      </c>
      <c r="N87" s="183">
        <f>SUM(N88:N99)</f>
        <v>0</v>
      </c>
      <c r="O87" s="143">
        <f t="shared" ref="O87:Q87" si="136">SUM(O88:O99)</f>
        <v>0</v>
      </c>
      <c r="P87" s="143">
        <f t="shared" si="136"/>
        <v>0</v>
      </c>
      <c r="Q87" s="143">
        <f t="shared" si="136"/>
        <v>0</v>
      </c>
      <c r="R87" s="203">
        <f>SUM(R88:R99)</f>
        <v>0</v>
      </c>
      <c r="S87" s="185" t="s">
        <v>226</v>
      </c>
      <c r="T87" s="186">
        <v>222</v>
      </c>
    </row>
    <row r="88" spans="1:21" ht="30" customHeight="1">
      <c r="A88" s="172">
        <v>222001</v>
      </c>
      <c r="B88" s="56">
        <f t="shared" ref="B88:B99" si="137">SUM(C88:E88)</f>
        <v>0</v>
      </c>
      <c r="C88" s="57">
        <f>SUMIF('Cash Flow_Exp'!$U:$U,$T88,'Cash Flow_Exp'!D:D)</f>
        <v>0</v>
      </c>
      <c r="D88" s="57">
        <f>SUMIF('Cash Flow_Exp'!$U:$U,$T88,'Cash Flow_Exp'!E:E)</f>
        <v>0</v>
      </c>
      <c r="E88" s="58">
        <f>SUMIF('Cash Flow_Exp'!$U:$U,$T88,'Cash Flow_Exp'!F:F)</f>
        <v>0</v>
      </c>
      <c r="F88" s="56">
        <f t="shared" ref="F88:F99" si="138">SUM(G88:I88)</f>
        <v>0</v>
      </c>
      <c r="G88" s="57">
        <f>SUMIF('Cash Flow_Exp'!$U:$U,$T88,'Cash Flow_Exp'!H:H)</f>
        <v>0</v>
      </c>
      <c r="H88" s="57">
        <f>SUMIF('Cash Flow_Exp'!$U:$U,$T88,'Cash Flow_Exp'!I:I)</f>
        <v>0</v>
      </c>
      <c r="I88" s="58">
        <f>SUMIF('Cash Flow_Exp'!$U:$U,$T88,'Cash Flow_Exp'!J:J)</f>
        <v>0</v>
      </c>
      <c r="J88" s="56">
        <f t="shared" ref="J88:J99" si="139">SUM(K88:M88)</f>
        <v>0</v>
      </c>
      <c r="K88" s="57">
        <f>SUMIF('Cash Flow_Exp'!$U:$U,$T88,'Cash Flow_Exp'!L:L)</f>
        <v>0</v>
      </c>
      <c r="L88" s="57">
        <f>SUMIF('Cash Flow_Exp'!$U:$U,$T88,'Cash Flow_Exp'!M:M)</f>
        <v>0</v>
      </c>
      <c r="M88" s="58">
        <f>SUMIF('Cash Flow_Exp'!$U:$U,$T88,'Cash Flow_Exp'!N:N)</f>
        <v>0</v>
      </c>
      <c r="N88" s="56">
        <f t="shared" ref="N88:N99" si="140">SUM(O88:Q88)</f>
        <v>0</v>
      </c>
      <c r="O88" s="57">
        <f>SUMIF('Cash Flow_Exp'!$U:$U,$T88,'Cash Flow_Exp'!P:P)</f>
        <v>0</v>
      </c>
      <c r="P88" s="57">
        <f>SUMIF('Cash Flow_Exp'!$U:$U,$T88,'Cash Flow_Exp'!Q:Q)</f>
        <v>0</v>
      </c>
      <c r="Q88" s="57">
        <f>SUMIF('Cash Flow_Exp'!$U:$U,$T88,'Cash Flow_Exp'!R:R)</f>
        <v>0</v>
      </c>
      <c r="R88" s="199">
        <f>SUMIF('Cash Flow_Exp'!$U:$U,$T88,'Cash Flow_Exp'!S:S)</f>
        <v>0</v>
      </c>
      <c r="S88" s="62" t="s">
        <v>57</v>
      </c>
      <c r="T88" s="70">
        <v>222001</v>
      </c>
      <c r="U88" s="150"/>
    </row>
    <row r="89" spans="1:21" ht="30" customHeight="1">
      <c r="A89" s="172">
        <v>222002</v>
      </c>
      <c r="B89" s="86">
        <f t="shared" si="137"/>
        <v>0</v>
      </c>
      <c r="C89" s="87">
        <f>SUMIF('Cash Flow_Exp'!$U:$U,$T89,'Cash Flow_Exp'!D:D)</f>
        <v>0</v>
      </c>
      <c r="D89" s="87">
        <f>SUMIF('Cash Flow_Exp'!$U:$U,$T89,'Cash Flow_Exp'!E:E)</f>
        <v>0</v>
      </c>
      <c r="E89" s="88">
        <f>SUMIF('Cash Flow_Exp'!$U:$U,$T89,'Cash Flow_Exp'!F:F)</f>
        <v>0</v>
      </c>
      <c r="F89" s="86">
        <f t="shared" si="138"/>
        <v>0</v>
      </c>
      <c r="G89" s="87">
        <f>SUMIF('Cash Flow_Exp'!$U:$U,$T89,'Cash Flow_Exp'!H:H)</f>
        <v>0</v>
      </c>
      <c r="H89" s="87">
        <f>SUMIF('Cash Flow_Exp'!$U:$U,$T89,'Cash Flow_Exp'!I:I)</f>
        <v>0</v>
      </c>
      <c r="I89" s="88">
        <f>SUMIF('Cash Flow_Exp'!$U:$U,$T89,'Cash Flow_Exp'!J:J)</f>
        <v>0</v>
      </c>
      <c r="J89" s="86">
        <f t="shared" si="139"/>
        <v>0</v>
      </c>
      <c r="K89" s="87">
        <f>SUMIF('Cash Flow_Exp'!$U:$U,$T89,'Cash Flow_Exp'!L:L)</f>
        <v>0</v>
      </c>
      <c r="L89" s="87">
        <f>SUMIF('Cash Flow_Exp'!$U:$U,$T89,'Cash Flow_Exp'!M:M)</f>
        <v>0</v>
      </c>
      <c r="M89" s="88">
        <f>SUMIF('Cash Flow_Exp'!$U:$U,$T89,'Cash Flow_Exp'!N:N)</f>
        <v>0</v>
      </c>
      <c r="N89" s="86">
        <f t="shared" si="140"/>
        <v>0</v>
      </c>
      <c r="O89" s="87">
        <f>SUMIF('Cash Flow_Exp'!$U:$U,$T89,'Cash Flow_Exp'!P:P)</f>
        <v>0</v>
      </c>
      <c r="P89" s="87">
        <f>SUMIF('Cash Flow_Exp'!$U:$U,$T89,'Cash Flow_Exp'!Q:Q)</f>
        <v>0</v>
      </c>
      <c r="Q89" s="87">
        <f>SUMIF('Cash Flow_Exp'!$U:$U,$T89,'Cash Flow_Exp'!R:R)</f>
        <v>0</v>
      </c>
      <c r="R89" s="204">
        <f>SUMIF('Cash Flow_Exp'!$U:$U,$T89,'Cash Flow_Exp'!S:S)</f>
        <v>0</v>
      </c>
      <c r="S89" s="73" t="s">
        <v>58</v>
      </c>
      <c r="T89" s="72">
        <v>222002</v>
      </c>
      <c r="U89" s="151"/>
    </row>
    <row r="90" spans="1:21" ht="30" customHeight="1">
      <c r="A90" s="172">
        <v>222003</v>
      </c>
      <c r="B90" s="86">
        <f t="shared" si="137"/>
        <v>0</v>
      </c>
      <c r="C90" s="87">
        <f>SUMIF('Cash Flow_Exp'!$U:$U,$T90,'Cash Flow_Exp'!D:D)</f>
        <v>0</v>
      </c>
      <c r="D90" s="87">
        <f>SUMIF('Cash Flow_Exp'!$U:$U,$T90,'Cash Flow_Exp'!E:E)</f>
        <v>0</v>
      </c>
      <c r="E90" s="88">
        <f>SUMIF('Cash Flow_Exp'!$U:$U,$T90,'Cash Flow_Exp'!F:F)</f>
        <v>0</v>
      </c>
      <c r="F90" s="86">
        <f t="shared" si="138"/>
        <v>0</v>
      </c>
      <c r="G90" s="87">
        <f>SUMIF('Cash Flow_Exp'!$U:$U,$T90,'Cash Flow_Exp'!H:H)</f>
        <v>0</v>
      </c>
      <c r="H90" s="87">
        <f>SUMIF('Cash Flow_Exp'!$U:$U,$T90,'Cash Flow_Exp'!I:I)</f>
        <v>0</v>
      </c>
      <c r="I90" s="88">
        <f>SUMIF('Cash Flow_Exp'!$U:$U,$T90,'Cash Flow_Exp'!J:J)</f>
        <v>0</v>
      </c>
      <c r="J90" s="86">
        <f t="shared" si="139"/>
        <v>0</v>
      </c>
      <c r="K90" s="87">
        <f>SUMIF('Cash Flow_Exp'!$U:$U,$T90,'Cash Flow_Exp'!L:L)</f>
        <v>0</v>
      </c>
      <c r="L90" s="87">
        <f>SUMIF('Cash Flow_Exp'!$U:$U,$T90,'Cash Flow_Exp'!M:M)</f>
        <v>0</v>
      </c>
      <c r="M90" s="88">
        <f>SUMIF('Cash Flow_Exp'!$U:$U,$T90,'Cash Flow_Exp'!N:N)</f>
        <v>0</v>
      </c>
      <c r="N90" s="86">
        <f t="shared" si="140"/>
        <v>0</v>
      </c>
      <c r="O90" s="87">
        <f>SUMIF('Cash Flow_Exp'!$U:$U,$T90,'Cash Flow_Exp'!P:P)</f>
        <v>0</v>
      </c>
      <c r="P90" s="87">
        <f>SUMIF('Cash Flow_Exp'!$U:$U,$T90,'Cash Flow_Exp'!Q:Q)</f>
        <v>0</v>
      </c>
      <c r="Q90" s="87">
        <f>SUMIF('Cash Flow_Exp'!$U:$U,$T90,'Cash Flow_Exp'!R:R)</f>
        <v>0</v>
      </c>
      <c r="R90" s="204">
        <f>SUMIF('Cash Flow_Exp'!$U:$U,$T90,'Cash Flow_Exp'!S:S)</f>
        <v>0</v>
      </c>
      <c r="S90" s="73" t="s">
        <v>59</v>
      </c>
      <c r="T90" s="72">
        <v>222003</v>
      </c>
      <c r="U90" s="151"/>
    </row>
    <row r="91" spans="1:21" ht="30" customHeight="1">
      <c r="A91" s="172">
        <v>222004</v>
      </c>
      <c r="B91" s="86">
        <f t="shared" si="137"/>
        <v>0</v>
      </c>
      <c r="C91" s="87">
        <f>SUMIF('Cash Flow_Exp'!$U:$U,$T91,'Cash Flow_Exp'!D:D)</f>
        <v>0</v>
      </c>
      <c r="D91" s="87">
        <f>SUMIF('Cash Flow_Exp'!$U:$U,$T91,'Cash Flow_Exp'!E:E)</f>
        <v>0</v>
      </c>
      <c r="E91" s="88">
        <f>SUMIF('Cash Flow_Exp'!$U:$U,$T91,'Cash Flow_Exp'!F:F)</f>
        <v>0</v>
      </c>
      <c r="F91" s="86">
        <f t="shared" si="138"/>
        <v>0</v>
      </c>
      <c r="G91" s="87">
        <f>SUMIF('Cash Flow_Exp'!$U:$U,$T91,'Cash Flow_Exp'!H:H)</f>
        <v>0</v>
      </c>
      <c r="H91" s="87">
        <f>SUMIF('Cash Flow_Exp'!$U:$U,$T91,'Cash Flow_Exp'!I:I)</f>
        <v>0</v>
      </c>
      <c r="I91" s="88">
        <f>SUMIF('Cash Flow_Exp'!$U:$U,$T91,'Cash Flow_Exp'!J:J)</f>
        <v>0</v>
      </c>
      <c r="J91" s="86">
        <f t="shared" si="139"/>
        <v>0</v>
      </c>
      <c r="K91" s="87">
        <f>SUMIF('Cash Flow_Exp'!$U:$U,$T91,'Cash Flow_Exp'!L:L)</f>
        <v>0</v>
      </c>
      <c r="L91" s="87">
        <f>SUMIF('Cash Flow_Exp'!$U:$U,$T91,'Cash Flow_Exp'!M:M)</f>
        <v>0</v>
      </c>
      <c r="M91" s="88">
        <f>SUMIF('Cash Flow_Exp'!$U:$U,$T91,'Cash Flow_Exp'!N:N)</f>
        <v>0</v>
      </c>
      <c r="N91" s="86">
        <f t="shared" si="140"/>
        <v>0</v>
      </c>
      <c r="O91" s="87">
        <f>SUMIF('Cash Flow_Exp'!$U:$U,$T91,'Cash Flow_Exp'!P:P)</f>
        <v>0</v>
      </c>
      <c r="P91" s="87">
        <f>SUMIF('Cash Flow_Exp'!$U:$U,$T91,'Cash Flow_Exp'!Q:Q)</f>
        <v>0</v>
      </c>
      <c r="Q91" s="87">
        <f>SUMIF('Cash Flow_Exp'!$U:$U,$T91,'Cash Flow_Exp'!R:R)</f>
        <v>0</v>
      </c>
      <c r="R91" s="204">
        <f>SUMIF('Cash Flow_Exp'!$U:$U,$T91,'Cash Flow_Exp'!S:S)</f>
        <v>0</v>
      </c>
      <c r="S91" s="73" t="s">
        <v>60</v>
      </c>
      <c r="T91" s="72">
        <v>222004</v>
      </c>
      <c r="U91" s="151"/>
    </row>
    <row r="92" spans="1:21" ht="30" customHeight="1">
      <c r="A92" s="172">
        <v>222005</v>
      </c>
      <c r="B92" s="86">
        <f t="shared" si="137"/>
        <v>0</v>
      </c>
      <c r="C92" s="87">
        <f>SUMIF('Cash Flow_Exp'!$U:$U,$T92,'Cash Flow_Exp'!D:D)</f>
        <v>0</v>
      </c>
      <c r="D92" s="87">
        <f>SUMIF('Cash Flow_Exp'!$U:$U,$T92,'Cash Flow_Exp'!E:E)</f>
        <v>0</v>
      </c>
      <c r="E92" s="88">
        <f>SUMIF('Cash Flow_Exp'!$U:$U,$T92,'Cash Flow_Exp'!F:F)</f>
        <v>0</v>
      </c>
      <c r="F92" s="86">
        <f t="shared" si="138"/>
        <v>0</v>
      </c>
      <c r="G92" s="87">
        <f>SUMIF('Cash Flow_Exp'!$U:$U,$T92,'Cash Flow_Exp'!H:H)</f>
        <v>0</v>
      </c>
      <c r="H92" s="87">
        <f>SUMIF('Cash Flow_Exp'!$U:$U,$T92,'Cash Flow_Exp'!I:I)</f>
        <v>0</v>
      </c>
      <c r="I92" s="88">
        <f>SUMIF('Cash Flow_Exp'!$U:$U,$T92,'Cash Flow_Exp'!J:J)</f>
        <v>0</v>
      </c>
      <c r="J92" s="86">
        <f t="shared" si="139"/>
        <v>0</v>
      </c>
      <c r="K92" s="87">
        <f>SUMIF('Cash Flow_Exp'!$U:$U,$T92,'Cash Flow_Exp'!L:L)</f>
        <v>0</v>
      </c>
      <c r="L92" s="87">
        <f>SUMIF('Cash Flow_Exp'!$U:$U,$T92,'Cash Flow_Exp'!M:M)</f>
        <v>0</v>
      </c>
      <c r="M92" s="88">
        <f>SUMIF('Cash Flow_Exp'!$U:$U,$T92,'Cash Flow_Exp'!N:N)</f>
        <v>0</v>
      </c>
      <c r="N92" s="86">
        <f t="shared" si="140"/>
        <v>0</v>
      </c>
      <c r="O92" s="87">
        <f>SUMIF('Cash Flow_Exp'!$U:$U,$T92,'Cash Flow_Exp'!P:P)</f>
        <v>0</v>
      </c>
      <c r="P92" s="87">
        <f>SUMIF('Cash Flow_Exp'!$U:$U,$T92,'Cash Flow_Exp'!Q:Q)</f>
        <v>0</v>
      </c>
      <c r="Q92" s="87">
        <f>SUMIF('Cash Flow_Exp'!$U:$U,$T92,'Cash Flow_Exp'!R:R)</f>
        <v>0</v>
      </c>
      <c r="R92" s="204">
        <f>SUMIF('Cash Flow_Exp'!$U:$U,$T92,'Cash Flow_Exp'!S:S)</f>
        <v>0</v>
      </c>
      <c r="S92" s="73" t="s">
        <v>61</v>
      </c>
      <c r="T92" s="72">
        <v>222005</v>
      </c>
      <c r="U92" s="151"/>
    </row>
    <row r="93" spans="1:21" ht="30" customHeight="1">
      <c r="A93" s="172">
        <v>222006</v>
      </c>
      <c r="B93" s="86">
        <f t="shared" si="137"/>
        <v>0</v>
      </c>
      <c r="C93" s="87">
        <f>SUMIF('Cash Flow_Exp'!$U:$U,$T93,'Cash Flow_Exp'!D:D)</f>
        <v>0</v>
      </c>
      <c r="D93" s="87">
        <f>SUMIF('Cash Flow_Exp'!$U:$U,$T93,'Cash Flow_Exp'!E:E)</f>
        <v>0</v>
      </c>
      <c r="E93" s="88">
        <f>SUMIF('Cash Flow_Exp'!$U:$U,$T93,'Cash Flow_Exp'!F:F)</f>
        <v>0</v>
      </c>
      <c r="F93" s="86">
        <f t="shared" si="138"/>
        <v>0</v>
      </c>
      <c r="G93" s="87">
        <f>SUMIF('Cash Flow_Exp'!$U:$U,$T93,'Cash Flow_Exp'!H:H)</f>
        <v>0</v>
      </c>
      <c r="H93" s="87">
        <f>SUMIF('Cash Flow_Exp'!$U:$U,$T93,'Cash Flow_Exp'!I:I)</f>
        <v>0</v>
      </c>
      <c r="I93" s="88">
        <f>SUMIF('Cash Flow_Exp'!$U:$U,$T93,'Cash Flow_Exp'!J:J)</f>
        <v>0</v>
      </c>
      <c r="J93" s="86">
        <f t="shared" si="139"/>
        <v>0</v>
      </c>
      <c r="K93" s="87">
        <f>SUMIF('Cash Flow_Exp'!$U:$U,$T93,'Cash Flow_Exp'!L:L)</f>
        <v>0</v>
      </c>
      <c r="L93" s="87">
        <f>SUMIF('Cash Flow_Exp'!$U:$U,$T93,'Cash Flow_Exp'!M:M)</f>
        <v>0</v>
      </c>
      <c r="M93" s="88">
        <f>SUMIF('Cash Flow_Exp'!$U:$U,$T93,'Cash Flow_Exp'!N:N)</f>
        <v>0</v>
      </c>
      <c r="N93" s="86">
        <f t="shared" si="140"/>
        <v>0</v>
      </c>
      <c r="O93" s="87">
        <f>SUMIF('Cash Flow_Exp'!$U:$U,$T93,'Cash Flow_Exp'!P:P)</f>
        <v>0</v>
      </c>
      <c r="P93" s="87">
        <f>SUMIF('Cash Flow_Exp'!$U:$U,$T93,'Cash Flow_Exp'!Q:Q)</f>
        <v>0</v>
      </c>
      <c r="Q93" s="87">
        <f>SUMIF('Cash Flow_Exp'!$U:$U,$T93,'Cash Flow_Exp'!R:R)</f>
        <v>0</v>
      </c>
      <c r="R93" s="204">
        <f>SUMIF('Cash Flow_Exp'!$U:$U,$T93,'Cash Flow_Exp'!S:S)</f>
        <v>0</v>
      </c>
      <c r="S93" s="73" t="s">
        <v>62</v>
      </c>
      <c r="T93" s="72">
        <v>222006</v>
      </c>
      <c r="U93" s="151"/>
    </row>
    <row r="94" spans="1:21" ht="30" customHeight="1">
      <c r="A94" s="172">
        <v>222007</v>
      </c>
      <c r="B94" s="86">
        <f t="shared" si="137"/>
        <v>0</v>
      </c>
      <c r="C94" s="87">
        <f>SUMIF('Cash Flow_Exp'!$U:$U,$T94,'Cash Flow_Exp'!D:D)</f>
        <v>0</v>
      </c>
      <c r="D94" s="87">
        <f>SUMIF('Cash Flow_Exp'!$U:$U,$T94,'Cash Flow_Exp'!E:E)</f>
        <v>0</v>
      </c>
      <c r="E94" s="88">
        <f>SUMIF('Cash Flow_Exp'!$U:$U,$T94,'Cash Flow_Exp'!F:F)</f>
        <v>0</v>
      </c>
      <c r="F94" s="86">
        <f t="shared" si="138"/>
        <v>0</v>
      </c>
      <c r="G94" s="87">
        <f>SUMIF('Cash Flow_Exp'!$U:$U,$T94,'Cash Flow_Exp'!H:H)</f>
        <v>0</v>
      </c>
      <c r="H94" s="87">
        <f>SUMIF('Cash Flow_Exp'!$U:$U,$T94,'Cash Flow_Exp'!I:I)</f>
        <v>0</v>
      </c>
      <c r="I94" s="88">
        <f>SUMIF('Cash Flow_Exp'!$U:$U,$T94,'Cash Flow_Exp'!J:J)</f>
        <v>0</v>
      </c>
      <c r="J94" s="86">
        <f t="shared" si="139"/>
        <v>0</v>
      </c>
      <c r="K94" s="87">
        <f>SUMIF('Cash Flow_Exp'!$U:$U,$T94,'Cash Flow_Exp'!L:L)</f>
        <v>0</v>
      </c>
      <c r="L94" s="87">
        <f>SUMIF('Cash Flow_Exp'!$U:$U,$T94,'Cash Flow_Exp'!M:M)</f>
        <v>0</v>
      </c>
      <c r="M94" s="88">
        <f>SUMIF('Cash Flow_Exp'!$U:$U,$T94,'Cash Flow_Exp'!N:N)</f>
        <v>0</v>
      </c>
      <c r="N94" s="86">
        <f t="shared" si="140"/>
        <v>0</v>
      </c>
      <c r="O94" s="87">
        <f>SUMIF('Cash Flow_Exp'!$U:$U,$T94,'Cash Flow_Exp'!P:P)</f>
        <v>0</v>
      </c>
      <c r="P94" s="87">
        <f>SUMIF('Cash Flow_Exp'!$U:$U,$T94,'Cash Flow_Exp'!Q:Q)</f>
        <v>0</v>
      </c>
      <c r="Q94" s="87">
        <f>SUMIF('Cash Flow_Exp'!$U:$U,$T94,'Cash Flow_Exp'!R:R)</f>
        <v>0</v>
      </c>
      <c r="R94" s="204">
        <f>SUMIF('Cash Flow_Exp'!$U:$U,$T94,'Cash Flow_Exp'!S:S)</f>
        <v>0</v>
      </c>
      <c r="S94" s="73" t="s">
        <v>63</v>
      </c>
      <c r="T94" s="72">
        <v>222007</v>
      </c>
      <c r="U94" s="151"/>
    </row>
    <row r="95" spans="1:21" ht="30" customHeight="1">
      <c r="A95" s="172">
        <v>222008</v>
      </c>
      <c r="B95" s="86">
        <f t="shared" si="137"/>
        <v>0</v>
      </c>
      <c r="C95" s="87">
        <f>SUMIF('Cash Flow_Exp'!$U:$U,$T95,'Cash Flow_Exp'!D:D)</f>
        <v>0</v>
      </c>
      <c r="D95" s="87">
        <f>SUMIF('Cash Flow_Exp'!$U:$U,$T95,'Cash Flow_Exp'!E:E)</f>
        <v>0</v>
      </c>
      <c r="E95" s="88">
        <f>SUMIF('Cash Flow_Exp'!$U:$U,$T95,'Cash Flow_Exp'!F:F)</f>
        <v>0</v>
      </c>
      <c r="F95" s="86">
        <f t="shared" si="138"/>
        <v>0</v>
      </c>
      <c r="G95" s="87">
        <f>SUMIF('Cash Flow_Exp'!$U:$U,$T95,'Cash Flow_Exp'!H:H)</f>
        <v>0</v>
      </c>
      <c r="H95" s="87">
        <f>SUMIF('Cash Flow_Exp'!$U:$U,$T95,'Cash Flow_Exp'!I:I)</f>
        <v>0</v>
      </c>
      <c r="I95" s="88">
        <f>SUMIF('Cash Flow_Exp'!$U:$U,$T95,'Cash Flow_Exp'!J:J)</f>
        <v>0</v>
      </c>
      <c r="J95" s="86">
        <f t="shared" si="139"/>
        <v>0</v>
      </c>
      <c r="K95" s="87">
        <f>SUMIF('Cash Flow_Exp'!$U:$U,$T95,'Cash Flow_Exp'!L:L)</f>
        <v>0</v>
      </c>
      <c r="L95" s="87">
        <f>SUMIF('Cash Flow_Exp'!$U:$U,$T95,'Cash Flow_Exp'!M:M)</f>
        <v>0</v>
      </c>
      <c r="M95" s="88">
        <f>SUMIF('Cash Flow_Exp'!$U:$U,$T95,'Cash Flow_Exp'!N:N)</f>
        <v>0</v>
      </c>
      <c r="N95" s="86">
        <f t="shared" si="140"/>
        <v>0</v>
      </c>
      <c r="O95" s="87">
        <f>SUMIF('Cash Flow_Exp'!$U:$U,$T95,'Cash Flow_Exp'!P:P)</f>
        <v>0</v>
      </c>
      <c r="P95" s="87">
        <f>SUMIF('Cash Flow_Exp'!$U:$U,$T95,'Cash Flow_Exp'!Q:Q)</f>
        <v>0</v>
      </c>
      <c r="Q95" s="87">
        <f>SUMIF('Cash Flow_Exp'!$U:$U,$T95,'Cash Flow_Exp'!R:R)</f>
        <v>0</v>
      </c>
      <c r="R95" s="204">
        <f>SUMIF('Cash Flow_Exp'!$U:$U,$T95,'Cash Flow_Exp'!S:S)</f>
        <v>0</v>
      </c>
      <c r="S95" s="73" t="s">
        <v>64</v>
      </c>
      <c r="T95" s="72">
        <v>222008</v>
      </c>
      <c r="U95" s="151"/>
    </row>
    <row r="96" spans="1:21" ht="30" customHeight="1">
      <c r="A96" s="172">
        <v>222009</v>
      </c>
      <c r="B96" s="86">
        <f t="shared" si="137"/>
        <v>0</v>
      </c>
      <c r="C96" s="87">
        <f>SUMIF('Cash Flow_Exp'!$U:$U,$T96,'Cash Flow_Exp'!D:D)</f>
        <v>0</v>
      </c>
      <c r="D96" s="87">
        <f>SUMIF('Cash Flow_Exp'!$U:$U,$T96,'Cash Flow_Exp'!E:E)</f>
        <v>0</v>
      </c>
      <c r="E96" s="88">
        <f>SUMIF('Cash Flow_Exp'!$U:$U,$T96,'Cash Flow_Exp'!F:F)</f>
        <v>0</v>
      </c>
      <c r="F96" s="86">
        <f t="shared" si="138"/>
        <v>0</v>
      </c>
      <c r="G96" s="87">
        <f>SUMIF('Cash Flow_Exp'!$U:$U,$T96,'Cash Flow_Exp'!H:H)</f>
        <v>0</v>
      </c>
      <c r="H96" s="87">
        <f>SUMIF('Cash Flow_Exp'!$U:$U,$T96,'Cash Flow_Exp'!I:I)</f>
        <v>0</v>
      </c>
      <c r="I96" s="88">
        <f>SUMIF('Cash Flow_Exp'!$U:$U,$T96,'Cash Flow_Exp'!J:J)</f>
        <v>0</v>
      </c>
      <c r="J96" s="86">
        <f t="shared" si="139"/>
        <v>0</v>
      </c>
      <c r="K96" s="87">
        <f>SUMIF('Cash Flow_Exp'!$U:$U,$T96,'Cash Flow_Exp'!L:L)</f>
        <v>0</v>
      </c>
      <c r="L96" s="87">
        <f>SUMIF('Cash Flow_Exp'!$U:$U,$T96,'Cash Flow_Exp'!M:M)</f>
        <v>0</v>
      </c>
      <c r="M96" s="88">
        <f>SUMIF('Cash Flow_Exp'!$U:$U,$T96,'Cash Flow_Exp'!N:N)</f>
        <v>0</v>
      </c>
      <c r="N96" s="86">
        <f t="shared" si="140"/>
        <v>0</v>
      </c>
      <c r="O96" s="87">
        <f>SUMIF('Cash Flow_Exp'!$U:$U,$T96,'Cash Flow_Exp'!P:P)</f>
        <v>0</v>
      </c>
      <c r="P96" s="87">
        <f>SUMIF('Cash Flow_Exp'!$U:$U,$T96,'Cash Flow_Exp'!Q:Q)</f>
        <v>0</v>
      </c>
      <c r="Q96" s="87">
        <f>SUMIF('Cash Flow_Exp'!$U:$U,$T96,'Cash Flow_Exp'!R:R)</f>
        <v>0</v>
      </c>
      <c r="R96" s="204">
        <f>SUMIF('Cash Flow_Exp'!$U:$U,$T96,'Cash Flow_Exp'!S:S)</f>
        <v>0</v>
      </c>
      <c r="S96" s="73" t="s">
        <v>65</v>
      </c>
      <c r="T96" s="72">
        <v>222009</v>
      </c>
      <c r="U96" s="151"/>
    </row>
    <row r="97" spans="1:21" ht="30" customHeight="1">
      <c r="A97" s="172">
        <v>222010</v>
      </c>
      <c r="B97" s="86">
        <f t="shared" si="137"/>
        <v>0</v>
      </c>
      <c r="C97" s="87">
        <f>SUMIF('Cash Flow_Exp'!$U:$U,$T97,'Cash Flow_Exp'!D:D)</f>
        <v>0</v>
      </c>
      <c r="D97" s="87">
        <f>SUMIF('Cash Flow_Exp'!$U:$U,$T97,'Cash Flow_Exp'!E:E)</f>
        <v>0</v>
      </c>
      <c r="E97" s="88">
        <f>SUMIF('Cash Flow_Exp'!$U:$U,$T97,'Cash Flow_Exp'!F:F)</f>
        <v>0</v>
      </c>
      <c r="F97" s="86">
        <f t="shared" si="138"/>
        <v>0</v>
      </c>
      <c r="G97" s="87">
        <f>SUMIF('Cash Flow_Exp'!$U:$U,$T97,'Cash Flow_Exp'!H:H)</f>
        <v>0</v>
      </c>
      <c r="H97" s="87">
        <f>SUMIF('Cash Flow_Exp'!$U:$U,$T97,'Cash Flow_Exp'!I:I)</f>
        <v>0</v>
      </c>
      <c r="I97" s="88">
        <f>SUMIF('Cash Flow_Exp'!$U:$U,$T97,'Cash Flow_Exp'!J:J)</f>
        <v>0</v>
      </c>
      <c r="J97" s="86">
        <f t="shared" si="139"/>
        <v>0</v>
      </c>
      <c r="K97" s="87">
        <f>SUMIF('Cash Flow_Exp'!$U:$U,$T97,'Cash Flow_Exp'!L:L)</f>
        <v>0</v>
      </c>
      <c r="L97" s="87">
        <f>SUMIF('Cash Flow_Exp'!$U:$U,$T97,'Cash Flow_Exp'!M:M)</f>
        <v>0</v>
      </c>
      <c r="M97" s="88">
        <f>SUMIF('Cash Flow_Exp'!$U:$U,$T97,'Cash Flow_Exp'!N:N)</f>
        <v>0</v>
      </c>
      <c r="N97" s="86">
        <f t="shared" si="140"/>
        <v>0</v>
      </c>
      <c r="O97" s="87">
        <f>SUMIF('Cash Flow_Exp'!$U:$U,$T97,'Cash Flow_Exp'!P:P)</f>
        <v>0</v>
      </c>
      <c r="P97" s="87">
        <f>SUMIF('Cash Flow_Exp'!$U:$U,$T97,'Cash Flow_Exp'!Q:Q)</f>
        <v>0</v>
      </c>
      <c r="Q97" s="87">
        <f>SUMIF('Cash Flow_Exp'!$U:$U,$T97,'Cash Flow_Exp'!R:R)</f>
        <v>0</v>
      </c>
      <c r="R97" s="204">
        <f>SUMIF('Cash Flow_Exp'!$U:$U,$T97,'Cash Flow_Exp'!S:S)</f>
        <v>0</v>
      </c>
      <c r="S97" s="73" t="s">
        <v>66</v>
      </c>
      <c r="T97" s="72">
        <v>222010</v>
      </c>
      <c r="U97" s="151"/>
    </row>
    <row r="98" spans="1:21" ht="30" customHeight="1">
      <c r="A98" s="172">
        <v>222011</v>
      </c>
      <c r="B98" s="86">
        <f t="shared" si="137"/>
        <v>0</v>
      </c>
      <c r="C98" s="87">
        <f>SUMIF('Cash Flow_Exp'!$U:$U,$T98,'Cash Flow_Exp'!D:D)</f>
        <v>0</v>
      </c>
      <c r="D98" s="87">
        <f>SUMIF('Cash Flow_Exp'!$U:$U,$T98,'Cash Flow_Exp'!E:E)</f>
        <v>0</v>
      </c>
      <c r="E98" s="88">
        <f>SUMIF('Cash Flow_Exp'!$U:$U,$T98,'Cash Flow_Exp'!F:F)</f>
        <v>0</v>
      </c>
      <c r="F98" s="86">
        <f t="shared" si="138"/>
        <v>0</v>
      </c>
      <c r="G98" s="87">
        <f>SUMIF('Cash Flow_Exp'!$U:$U,$T98,'Cash Flow_Exp'!H:H)</f>
        <v>0</v>
      </c>
      <c r="H98" s="87">
        <f>SUMIF('Cash Flow_Exp'!$U:$U,$T98,'Cash Flow_Exp'!I:I)</f>
        <v>0</v>
      </c>
      <c r="I98" s="88">
        <f>SUMIF('Cash Flow_Exp'!$U:$U,$T98,'Cash Flow_Exp'!J:J)</f>
        <v>0</v>
      </c>
      <c r="J98" s="86">
        <f t="shared" si="139"/>
        <v>0</v>
      </c>
      <c r="K98" s="87">
        <f>SUMIF('Cash Flow_Exp'!$U:$U,$T98,'Cash Flow_Exp'!L:L)</f>
        <v>0</v>
      </c>
      <c r="L98" s="87">
        <f>SUMIF('Cash Flow_Exp'!$U:$U,$T98,'Cash Flow_Exp'!M:M)</f>
        <v>0</v>
      </c>
      <c r="M98" s="88">
        <f>SUMIF('Cash Flow_Exp'!$U:$U,$T98,'Cash Flow_Exp'!N:N)</f>
        <v>0</v>
      </c>
      <c r="N98" s="86">
        <f t="shared" si="140"/>
        <v>0</v>
      </c>
      <c r="O98" s="87">
        <f>SUMIF('Cash Flow_Exp'!$U:$U,$T98,'Cash Flow_Exp'!P:P)</f>
        <v>0</v>
      </c>
      <c r="P98" s="87">
        <f>SUMIF('Cash Flow_Exp'!$U:$U,$T98,'Cash Flow_Exp'!Q:Q)</f>
        <v>0</v>
      </c>
      <c r="Q98" s="87">
        <f>SUMIF('Cash Flow_Exp'!$U:$U,$T98,'Cash Flow_Exp'!R:R)</f>
        <v>0</v>
      </c>
      <c r="R98" s="204">
        <f>SUMIF('Cash Flow_Exp'!$U:$U,$T98,'Cash Flow_Exp'!S:S)</f>
        <v>0</v>
      </c>
      <c r="S98" s="73" t="s">
        <v>67</v>
      </c>
      <c r="T98" s="72">
        <v>222011</v>
      </c>
      <c r="U98" s="151"/>
    </row>
    <row r="99" spans="1:21" ht="30" customHeight="1">
      <c r="A99" s="172">
        <v>222999</v>
      </c>
      <c r="B99" s="89">
        <f t="shared" si="137"/>
        <v>0</v>
      </c>
      <c r="C99" s="90">
        <f>SUMIF('Cash Flow_Exp'!$U:$U,$T99,'Cash Flow_Exp'!D:D)</f>
        <v>0</v>
      </c>
      <c r="D99" s="90">
        <f>SUMIF('Cash Flow_Exp'!$U:$U,$T99,'Cash Flow_Exp'!E:E)</f>
        <v>0</v>
      </c>
      <c r="E99" s="91">
        <f>SUMIF('Cash Flow_Exp'!$U:$U,$T99,'Cash Flow_Exp'!F:F)</f>
        <v>0</v>
      </c>
      <c r="F99" s="89">
        <f t="shared" si="138"/>
        <v>0</v>
      </c>
      <c r="G99" s="90">
        <f>SUMIF('Cash Flow_Exp'!$U:$U,$T99,'Cash Flow_Exp'!H:H)</f>
        <v>0</v>
      </c>
      <c r="H99" s="90">
        <f>SUMIF('Cash Flow_Exp'!$U:$U,$T99,'Cash Flow_Exp'!I:I)</f>
        <v>0</v>
      </c>
      <c r="I99" s="91">
        <f>SUMIF('Cash Flow_Exp'!$U:$U,$T99,'Cash Flow_Exp'!J:J)</f>
        <v>0</v>
      </c>
      <c r="J99" s="89">
        <f t="shared" si="139"/>
        <v>0</v>
      </c>
      <c r="K99" s="90">
        <f>SUMIF('Cash Flow_Exp'!$U:$U,$T99,'Cash Flow_Exp'!L:L)</f>
        <v>0</v>
      </c>
      <c r="L99" s="90">
        <f>SUMIF('Cash Flow_Exp'!$U:$U,$T99,'Cash Flow_Exp'!M:M)</f>
        <v>0</v>
      </c>
      <c r="M99" s="91">
        <f>SUMIF('Cash Flow_Exp'!$U:$U,$T99,'Cash Flow_Exp'!N:N)</f>
        <v>0</v>
      </c>
      <c r="N99" s="89">
        <f t="shared" si="140"/>
        <v>0</v>
      </c>
      <c r="O99" s="90">
        <f>SUMIF('Cash Flow_Exp'!$U:$U,$T99,'Cash Flow_Exp'!P:P)</f>
        <v>0</v>
      </c>
      <c r="P99" s="90">
        <f>SUMIF('Cash Flow_Exp'!$U:$U,$T99,'Cash Flow_Exp'!Q:Q)</f>
        <v>0</v>
      </c>
      <c r="Q99" s="90">
        <f>SUMIF('Cash Flow_Exp'!$U:$U,$T99,'Cash Flow_Exp'!R:R)</f>
        <v>0</v>
      </c>
      <c r="R99" s="205">
        <f>SUMIF('Cash Flow_Exp'!$U:$U,$T99,'Cash Flow_Exp'!S:S)</f>
        <v>0</v>
      </c>
      <c r="S99" s="74" t="s">
        <v>68</v>
      </c>
      <c r="T99" s="75">
        <v>222999</v>
      </c>
      <c r="U99" s="152"/>
    </row>
    <row r="100" spans="1:21" ht="18.75" customHeight="1">
      <c r="A100" s="172"/>
      <c r="B100" s="170"/>
      <c r="C100" s="176"/>
      <c r="D100" s="176"/>
      <c r="E100" s="177"/>
      <c r="F100" s="170"/>
      <c r="G100" s="176"/>
      <c r="H100" s="176"/>
      <c r="I100" s="177"/>
      <c r="J100" s="170"/>
      <c r="K100" s="176"/>
      <c r="L100" s="176"/>
      <c r="M100" s="177"/>
      <c r="N100" s="170"/>
      <c r="O100" s="176"/>
      <c r="P100" s="176"/>
      <c r="Q100" s="176"/>
      <c r="R100" s="202"/>
      <c r="T100" s="80"/>
    </row>
    <row r="101" spans="1:21" ht="30" customHeight="1">
      <c r="A101" s="174">
        <v>223</v>
      </c>
      <c r="B101" s="183">
        <f>SUM(B102:B127)</f>
        <v>0</v>
      </c>
      <c r="C101" s="143">
        <f t="shared" ref="C101:E101" si="141">SUM(C102:C127)</f>
        <v>0</v>
      </c>
      <c r="D101" s="143">
        <f t="shared" si="141"/>
        <v>0</v>
      </c>
      <c r="E101" s="144">
        <f t="shared" si="141"/>
        <v>0</v>
      </c>
      <c r="F101" s="183">
        <f>SUM(F102:F127)</f>
        <v>0</v>
      </c>
      <c r="G101" s="143">
        <f t="shared" ref="G101:I101" si="142">SUM(G102:G127)</f>
        <v>0</v>
      </c>
      <c r="H101" s="143">
        <f t="shared" si="142"/>
        <v>0</v>
      </c>
      <c r="I101" s="144">
        <f t="shared" si="142"/>
        <v>0</v>
      </c>
      <c r="J101" s="183">
        <f>SUM(J102:J127)</f>
        <v>0</v>
      </c>
      <c r="K101" s="143">
        <f t="shared" ref="K101:M101" si="143">SUM(K102:K127)</f>
        <v>0</v>
      </c>
      <c r="L101" s="143">
        <f t="shared" si="143"/>
        <v>0</v>
      </c>
      <c r="M101" s="144">
        <f t="shared" si="143"/>
        <v>0</v>
      </c>
      <c r="N101" s="183">
        <f>SUM(N102:N127)</f>
        <v>0</v>
      </c>
      <c r="O101" s="143">
        <f t="shared" ref="O101:Q101" si="144">SUM(O102:O127)</f>
        <v>0</v>
      </c>
      <c r="P101" s="143">
        <f t="shared" si="144"/>
        <v>0</v>
      </c>
      <c r="Q101" s="143">
        <f t="shared" si="144"/>
        <v>0</v>
      </c>
      <c r="R101" s="203">
        <f>SUM(R102:R127)</f>
        <v>0</v>
      </c>
      <c r="S101" s="185" t="s">
        <v>227</v>
      </c>
      <c r="T101" s="186">
        <v>223</v>
      </c>
    </row>
    <row r="102" spans="1:21" ht="30" customHeight="1">
      <c r="A102" s="172">
        <v>223001</v>
      </c>
      <c r="B102" s="56">
        <f t="shared" ref="B102:B127" si="145">SUM(C102:E102)</f>
        <v>0</v>
      </c>
      <c r="C102" s="57">
        <f>SUMIF('Cash Flow_Exp'!$U:$U,$T102,'Cash Flow_Exp'!D:D)</f>
        <v>0</v>
      </c>
      <c r="D102" s="57">
        <f>SUMIF('Cash Flow_Exp'!$U:$U,$T102,'Cash Flow_Exp'!E:E)</f>
        <v>0</v>
      </c>
      <c r="E102" s="58">
        <f>SUMIF('Cash Flow_Exp'!$U:$U,$T102,'Cash Flow_Exp'!F:F)</f>
        <v>0</v>
      </c>
      <c r="F102" s="56">
        <f t="shared" ref="F102:F127" si="146">SUM(G102:I102)</f>
        <v>0</v>
      </c>
      <c r="G102" s="57">
        <f>SUMIF('Cash Flow_Exp'!$U:$U,$T102,'Cash Flow_Exp'!H:H)</f>
        <v>0</v>
      </c>
      <c r="H102" s="57">
        <f>SUMIF('Cash Flow_Exp'!$U:$U,$T102,'Cash Flow_Exp'!I:I)</f>
        <v>0</v>
      </c>
      <c r="I102" s="58">
        <f>SUMIF('Cash Flow_Exp'!$U:$U,$T102,'Cash Flow_Exp'!J:J)</f>
        <v>0</v>
      </c>
      <c r="J102" s="56">
        <f t="shared" ref="J102:J127" si="147">SUM(K102:M102)</f>
        <v>0</v>
      </c>
      <c r="K102" s="57">
        <f>SUMIF('Cash Flow_Exp'!$U:$U,$T102,'Cash Flow_Exp'!L:L)</f>
        <v>0</v>
      </c>
      <c r="L102" s="57">
        <f>SUMIF('Cash Flow_Exp'!$U:$U,$T102,'Cash Flow_Exp'!M:M)</f>
        <v>0</v>
      </c>
      <c r="M102" s="58">
        <f>SUMIF('Cash Flow_Exp'!$U:$U,$T102,'Cash Flow_Exp'!N:N)</f>
        <v>0</v>
      </c>
      <c r="N102" s="56">
        <f t="shared" ref="N102:N127" si="148">SUM(O102:Q102)</f>
        <v>0</v>
      </c>
      <c r="O102" s="57">
        <f>SUMIF('Cash Flow_Exp'!$U:$U,$T102,'Cash Flow_Exp'!P:P)</f>
        <v>0</v>
      </c>
      <c r="P102" s="57">
        <f>SUMIF('Cash Flow_Exp'!$U:$U,$T102,'Cash Flow_Exp'!Q:Q)</f>
        <v>0</v>
      </c>
      <c r="Q102" s="57">
        <f>SUMIF('Cash Flow_Exp'!$U:$U,$T102,'Cash Flow_Exp'!R:R)</f>
        <v>0</v>
      </c>
      <c r="R102" s="199">
        <f>SUMIF('Cash Flow_Exp'!$U:$U,$T102,'Cash Flow_Exp'!S:S)</f>
        <v>0</v>
      </c>
      <c r="S102" s="62" t="s">
        <v>69</v>
      </c>
      <c r="T102" s="70">
        <v>223001</v>
      </c>
      <c r="U102" s="150"/>
    </row>
    <row r="103" spans="1:21" ht="30" customHeight="1">
      <c r="A103" s="172">
        <v>223002</v>
      </c>
      <c r="B103" s="86">
        <f t="shared" si="145"/>
        <v>0</v>
      </c>
      <c r="C103" s="87">
        <f>SUMIF('Cash Flow_Exp'!$U:$U,$T103,'Cash Flow_Exp'!D:D)</f>
        <v>0</v>
      </c>
      <c r="D103" s="87">
        <f>SUMIF('Cash Flow_Exp'!$U:$U,$T103,'Cash Flow_Exp'!E:E)</f>
        <v>0</v>
      </c>
      <c r="E103" s="88">
        <f>SUMIF('Cash Flow_Exp'!$U:$U,$T103,'Cash Flow_Exp'!F:F)</f>
        <v>0</v>
      </c>
      <c r="F103" s="86">
        <f t="shared" si="146"/>
        <v>0</v>
      </c>
      <c r="G103" s="87">
        <f>SUMIF('Cash Flow_Exp'!$U:$U,$T103,'Cash Flow_Exp'!H:H)</f>
        <v>0</v>
      </c>
      <c r="H103" s="87">
        <f>SUMIF('Cash Flow_Exp'!$U:$U,$T103,'Cash Flow_Exp'!I:I)</f>
        <v>0</v>
      </c>
      <c r="I103" s="88">
        <f>SUMIF('Cash Flow_Exp'!$U:$U,$T103,'Cash Flow_Exp'!J:J)</f>
        <v>0</v>
      </c>
      <c r="J103" s="86">
        <f t="shared" si="147"/>
        <v>0</v>
      </c>
      <c r="K103" s="87">
        <f>SUMIF('Cash Flow_Exp'!$U:$U,$T103,'Cash Flow_Exp'!L:L)</f>
        <v>0</v>
      </c>
      <c r="L103" s="87">
        <f>SUMIF('Cash Flow_Exp'!$U:$U,$T103,'Cash Flow_Exp'!M:M)</f>
        <v>0</v>
      </c>
      <c r="M103" s="88">
        <f>SUMIF('Cash Flow_Exp'!$U:$U,$T103,'Cash Flow_Exp'!N:N)</f>
        <v>0</v>
      </c>
      <c r="N103" s="86">
        <f t="shared" si="148"/>
        <v>0</v>
      </c>
      <c r="O103" s="87">
        <f>SUMIF('Cash Flow_Exp'!$U:$U,$T103,'Cash Flow_Exp'!P:P)</f>
        <v>0</v>
      </c>
      <c r="P103" s="87">
        <f>SUMIF('Cash Flow_Exp'!$U:$U,$T103,'Cash Flow_Exp'!Q:Q)</f>
        <v>0</v>
      </c>
      <c r="Q103" s="87">
        <f>SUMIF('Cash Flow_Exp'!$U:$U,$T103,'Cash Flow_Exp'!R:R)</f>
        <v>0</v>
      </c>
      <c r="R103" s="204">
        <f>SUMIF('Cash Flow_Exp'!$U:$U,$T103,'Cash Flow_Exp'!S:S)</f>
        <v>0</v>
      </c>
      <c r="S103" s="73" t="s">
        <v>70</v>
      </c>
      <c r="T103" s="72">
        <v>223002</v>
      </c>
      <c r="U103" s="151"/>
    </row>
    <row r="104" spans="1:21" ht="30" customHeight="1">
      <c r="A104" s="172">
        <v>223003</v>
      </c>
      <c r="B104" s="86">
        <f t="shared" si="145"/>
        <v>0</v>
      </c>
      <c r="C104" s="87">
        <f>SUMIF('Cash Flow_Exp'!$U:$U,$T104,'Cash Flow_Exp'!D:D)</f>
        <v>0</v>
      </c>
      <c r="D104" s="87">
        <f>SUMIF('Cash Flow_Exp'!$U:$U,$T104,'Cash Flow_Exp'!E:E)</f>
        <v>0</v>
      </c>
      <c r="E104" s="88">
        <f>SUMIF('Cash Flow_Exp'!$U:$U,$T104,'Cash Flow_Exp'!F:F)</f>
        <v>0</v>
      </c>
      <c r="F104" s="86">
        <f t="shared" si="146"/>
        <v>0</v>
      </c>
      <c r="G104" s="87">
        <f>SUMIF('Cash Flow_Exp'!$U:$U,$T104,'Cash Flow_Exp'!H:H)</f>
        <v>0</v>
      </c>
      <c r="H104" s="87">
        <f>SUMIF('Cash Flow_Exp'!$U:$U,$T104,'Cash Flow_Exp'!I:I)</f>
        <v>0</v>
      </c>
      <c r="I104" s="88">
        <f>SUMIF('Cash Flow_Exp'!$U:$U,$T104,'Cash Flow_Exp'!J:J)</f>
        <v>0</v>
      </c>
      <c r="J104" s="86">
        <f t="shared" si="147"/>
        <v>0</v>
      </c>
      <c r="K104" s="87">
        <f>SUMIF('Cash Flow_Exp'!$U:$U,$T104,'Cash Flow_Exp'!L:L)</f>
        <v>0</v>
      </c>
      <c r="L104" s="87">
        <f>SUMIF('Cash Flow_Exp'!$U:$U,$T104,'Cash Flow_Exp'!M:M)</f>
        <v>0</v>
      </c>
      <c r="M104" s="88">
        <f>SUMIF('Cash Flow_Exp'!$U:$U,$T104,'Cash Flow_Exp'!N:N)</f>
        <v>0</v>
      </c>
      <c r="N104" s="86">
        <f t="shared" si="148"/>
        <v>0</v>
      </c>
      <c r="O104" s="87">
        <f>SUMIF('Cash Flow_Exp'!$U:$U,$T104,'Cash Flow_Exp'!P:P)</f>
        <v>0</v>
      </c>
      <c r="P104" s="87">
        <f>SUMIF('Cash Flow_Exp'!$U:$U,$T104,'Cash Flow_Exp'!Q:Q)</f>
        <v>0</v>
      </c>
      <c r="Q104" s="87">
        <f>SUMIF('Cash Flow_Exp'!$U:$U,$T104,'Cash Flow_Exp'!R:R)</f>
        <v>0</v>
      </c>
      <c r="R104" s="204">
        <f>SUMIF('Cash Flow_Exp'!$U:$U,$T104,'Cash Flow_Exp'!S:S)</f>
        <v>0</v>
      </c>
      <c r="S104" s="73" t="s">
        <v>71</v>
      </c>
      <c r="T104" s="72">
        <v>223003</v>
      </c>
      <c r="U104" s="151"/>
    </row>
    <row r="105" spans="1:21" ht="30" customHeight="1">
      <c r="A105" s="172">
        <v>223004</v>
      </c>
      <c r="B105" s="86">
        <f t="shared" si="145"/>
        <v>0</v>
      </c>
      <c r="C105" s="87">
        <f>SUMIF('Cash Flow_Exp'!$U:$U,$T105,'Cash Flow_Exp'!D:D)</f>
        <v>0</v>
      </c>
      <c r="D105" s="87">
        <f>SUMIF('Cash Flow_Exp'!$U:$U,$T105,'Cash Flow_Exp'!E:E)</f>
        <v>0</v>
      </c>
      <c r="E105" s="88">
        <f>SUMIF('Cash Flow_Exp'!$U:$U,$T105,'Cash Flow_Exp'!F:F)</f>
        <v>0</v>
      </c>
      <c r="F105" s="86">
        <f t="shared" si="146"/>
        <v>0</v>
      </c>
      <c r="G105" s="87">
        <f>SUMIF('Cash Flow_Exp'!$U:$U,$T105,'Cash Flow_Exp'!H:H)</f>
        <v>0</v>
      </c>
      <c r="H105" s="87">
        <f>SUMIF('Cash Flow_Exp'!$U:$U,$T105,'Cash Flow_Exp'!I:I)</f>
        <v>0</v>
      </c>
      <c r="I105" s="88">
        <f>SUMIF('Cash Flow_Exp'!$U:$U,$T105,'Cash Flow_Exp'!J:J)</f>
        <v>0</v>
      </c>
      <c r="J105" s="86">
        <f t="shared" si="147"/>
        <v>0</v>
      </c>
      <c r="K105" s="87">
        <f>SUMIF('Cash Flow_Exp'!$U:$U,$T105,'Cash Flow_Exp'!L:L)</f>
        <v>0</v>
      </c>
      <c r="L105" s="87">
        <f>SUMIF('Cash Flow_Exp'!$U:$U,$T105,'Cash Flow_Exp'!M:M)</f>
        <v>0</v>
      </c>
      <c r="M105" s="88">
        <f>SUMIF('Cash Flow_Exp'!$U:$U,$T105,'Cash Flow_Exp'!N:N)</f>
        <v>0</v>
      </c>
      <c r="N105" s="86">
        <f t="shared" si="148"/>
        <v>0</v>
      </c>
      <c r="O105" s="87">
        <f>SUMIF('Cash Flow_Exp'!$U:$U,$T105,'Cash Flow_Exp'!P:P)</f>
        <v>0</v>
      </c>
      <c r="P105" s="87">
        <f>SUMIF('Cash Flow_Exp'!$U:$U,$T105,'Cash Flow_Exp'!Q:Q)</f>
        <v>0</v>
      </c>
      <c r="Q105" s="87">
        <f>SUMIF('Cash Flow_Exp'!$U:$U,$T105,'Cash Flow_Exp'!R:R)</f>
        <v>0</v>
      </c>
      <c r="R105" s="204">
        <f>SUMIF('Cash Flow_Exp'!$U:$U,$T105,'Cash Flow_Exp'!S:S)</f>
        <v>0</v>
      </c>
      <c r="S105" s="73" t="s">
        <v>72</v>
      </c>
      <c r="T105" s="72">
        <v>223004</v>
      </c>
      <c r="U105" s="151"/>
    </row>
    <row r="106" spans="1:21" ht="30" customHeight="1">
      <c r="A106" s="172">
        <v>223005</v>
      </c>
      <c r="B106" s="86">
        <f t="shared" si="145"/>
        <v>0</v>
      </c>
      <c r="C106" s="87">
        <f>SUMIF('Cash Flow_Exp'!$U:$U,$T106,'Cash Flow_Exp'!D:D)</f>
        <v>0</v>
      </c>
      <c r="D106" s="87">
        <f>SUMIF('Cash Flow_Exp'!$U:$U,$T106,'Cash Flow_Exp'!E:E)</f>
        <v>0</v>
      </c>
      <c r="E106" s="88">
        <f>SUMIF('Cash Flow_Exp'!$U:$U,$T106,'Cash Flow_Exp'!F:F)</f>
        <v>0</v>
      </c>
      <c r="F106" s="86">
        <f t="shared" si="146"/>
        <v>0</v>
      </c>
      <c r="G106" s="87">
        <f>SUMIF('Cash Flow_Exp'!$U:$U,$T106,'Cash Flow_Exp'!H:H)</f>
        <v>0</v>
      </c>
      <c r="H106" s="87">
        <f>SUMIF('Cash Flow_Exp'!$U:$U,$T106,'Cash Flow_Exp'!I:I)</f>
        <v>0</v>
      </c>
      <c r="I106" s="88">
        <f>SUMIF('Cash Flow_Exp'!$U:$U,$T106,'Cash Flow_Exp'!J:J)</f>
        <v>0</v>
      </c>
      <c r="J106" s="86">
        <f t="shared" si="147"/>
        <v>0</v>
      </c>
      <c r="K106" s="87">
        <f>SUMIF('Cash Flow_Exp'!$U:$U,$T106,'Cash Flow_Exp'!L:L)</f>
        <v>0</v>
      </c>
      <c r="L106" s="87">
        <f>SUMIF('Cash Flow_Exp'!$U:$U,$T106,'Cash Flow_Exp'!M:M)</f>
        <v>0</v>
      </c>
      <c r="M106" s="88">
        <f>SUMIF('Cash Flow_Exp'!$U:$U,$T106,'Cash Flow_Exp'!N:N)</f>
        <v>0</v>
      </c>
      <c r="N106" s="86">
        <f t="shared" si="148"/>
        <v>0</v>
      </c>
      <c r="O106" s="87">
        <f>SUMIF('Cash Flow_Exp'!$U:$U,$T106,'Cash Flow_Exp'!P:P)</f>
        <v>0</v>
      </c>
      <c r="P106" s="87">
        <f>SUMIF('Cash Flow_Exp'!$U:$U,$T106,'Cash Flow_Exp'!Q:Q)</f>
        <v>0</v>
      </c>
      <c r="Q106" s="87">
        <f>SUMIF('Cash Flow_Exp'!$U:$U,$T106,'Cash Flow_Exp'!R:R)</f>
        <v>0</v>
      </c>
      <c r="R106" s="204">
        <f>SUMIF('Cash Flow_Exp'!$U:$U,$T106,'Cash Flow_Exp'!S:S)</f>
        <v>0</v>
      </c>
      <c r="S106" s="73" t="s">
        <v>73</v>
      </c>
      <c r="T106" s="72">
        <v>223005</v>
      </c>
      <c r="U106" s="151"/>
    </row>
    <row r="107" spans="1:21" ht="30" customHeight="1">
      <c r="A107" s="172">
        <v>223006</v>
      </c>
      <c r="B107" s="86">
        <f t="shared" si="145"/>
        <v>0</v>
      </c>
      <c r="C107" s="87">
        <f>SUMIF('Cash Flow_Exp'!$U:$U,$T107,'Cash Flow_Exp'!D:D)</f>
        <v>0</v>
      </c>
      <c r="D107" s="87">
        <f>SUMIF('Cash Flow_Exp'!$U:$U,$T107,'Cash Flow_Exp'!E:E)</f>
        <v>0</v>
      </c>
      <c r="E107" s="88">
        <f>SUMIF('Cash Flow_Exp'!$U:$U,$T107,'Cash Flow_Exp'!F:F)</f>
        <v>0</v>
      </c>
      <c r="F107" s="86">
        <f t="shared" si="146"/>
        <v>0</v>
      </c>
      <c r="G107" s="87">
        <f>SUMIF('Cash Flow_Exp'!$U:$U,$T107,'Cash Flow_Exp'!H:H)</f>
        <v>0</v>
      </c>
      <c r="H107" s="87">
        <f>SUMIF('Cash Flow_Exp'!$U:$U,$T107,'Cash Flow_Exp'!I:I)</f>
        <v>0</v>
      </c>
      <c r="I107" s="88">
        <f>SUMIF('Cash Flow_Exp'!$U:$U,$T107,'Cash Flow_Exp'!J:J)</f>
        <v>0</v>
      </c>
      <c r="J107" s="86">
        <f t="shared" si="147"/>
        <v>0</v>
      </c>
      <c r="K107" s="87">
        <f>SUMIF('Cash Flow_Exp'!$U:$U,$T107,'Cash Flow_Exp'!L:L)</f>
        <v>0</v>
      </c>
      <c r="L107" s="87">
        <f>SUMIF('Cash Flow_Exp'!$U:$U,$T107,'Cash Flow_Exp'!M:M)</f>
        <v>0</v>
      </c>
      <c r="M107" s="88">
        <f>SUMIF('Cash Flow_Exp'!$U:$U,$T107,'Cash Flow_Exp'!N:N)</f>
        <v>0</v>
      </c>
      <c r="N107" s="86">
        <f t="shared" si="148"/>
        <v>0</v>
      </c>
      <c r="O107" s="87">
        <f>SUMIF('Cash Flow_Exp'!$U:$U,$T107,'Cash Flow_Exp'!P:P)</f>
        <v>0</v>
      </c>
      <c r="P107" s="87">
        <f>SUMIF('Cash Flow_Exp'!$U:$U,$T107,'Cash Flow_Exp'!Q:Q)</f>
        <v>0</v>
      </c>
      <c r="Q107" s="87">
        <f>SUMIF('Cash Flow_Exp'!$U:$U,$T107,'Cash Flow_Exp'!R:R)</f>
        <v>0</v>
      </c>
      <c r="R107" s="204">
        <f>SUMIF('Cash Flow_Exp'!$U:$U,$T107,'Cash Flow_Exp'!S:S)</f>
        <v>0</v>
      </c>
      <c r="S107" s="73" t="s">
        <v>74</v>
      </c>
      <c r="T107" s="72">
        <v>223006</v>
      </c>
      <c r="U107" s="151"/>
    </row>
    <row r="108" spans="1:21" ht="30" customHeight="1">
      <c r="A108" s="172">
        <v>223007</v>
      </c>
      <c r="B108" s="86">
        <f t="shared" si="145"/>
        <v>0</v>
      </c>
      <c r="C108" s="87">
        <f>SUMIF('Cash Flow_Exp'!$U:$U,$T108,'Cash Flow_Exp'!D:D)</f>
        <v>0</v>
      </c>
      <c r="D108" s="87">
        <f>SUMIF('Cash Flow_Exp'!$U:$U,$T108,'Cash Flow_Exp'!E:E)</f>
        <v>0</v>
      </c>
      <c r="E108" s="88">
        <f>SUMIF('Cash Flow_Exp'!$U:$U,$T108,'Cash Flow_Exp'!F:F)</f>
        <v>0</v>
      </c>
      <c r="F108" s="86">
        <f t="shared" si="146"/>
        <v>0</v>
      </c>
      <c r="G108" s="87">
        <f>SUMIF('Cash Flow_Exp'!$U:$U,$T108,'Cash Flow_Exp'!H:H)</f>
        <v>0</v>
      </c>
      <c r="H108" s="87">
        <f>SUMIF('Cash Flow_Exp'!$U:$U,$T108,'Cash Flow_Exp'!I:I)</f>
        <v>0</v>
      </c>
      <c r="I108" s="88">
        <f>SUMIF('Cash Flow_Exp'!$U:$U,$T108,'Cash Flow_Exp'!J:J)</f>
        <v>0</v>
      </c>
      <c r="J108" s="86">
        <f t="shared" si="147"/>
        <v>0</v>
      </c>
      <c r="K108" s="87">
        <f>SUMIF('Cash Flow_Exp'!$U:$U,$T108,'Cash Flow_Exp'!L:L)</f>
        <v>0</v>
      </c>
      <c r="L108" s="87">
        <f>SUMIF('Cash Flow_Exp'!$U:$U,$T108,'Cash Flow_Exp'!M:M)</f>
        <v>0</v>
      </c>
      <c r="M108" s="88">
        <f>SUMIF('Cash Flow_Exp'!$U:$U,$T108,'Cash Flow_Exp'!N:N)</f>
        <v>0</v>
      </c>
      <c r="N108" s="86">
        <f t="shared" si="148"/>
        <v>0</v>
      </c>
      <c r="O108" s="87">
        <f>SUMIF('Cash Flow_Exp'!$U:$U,$T108,'Cash Flow_Exp'!P:P)</f>
        <v>0</v>
      </c>
      <c r="P108" s="87">
        <f>SUMIF('Cash Flow_Exp'!$U:$U,$T108,'Cash Flow_Exp'!Q:Q)</f>
        <v>0</v>
      </c>
      <c r="Q108" s="87">
        <f>SUMIF('Cash Flow_Exp'!$U:$U,$T108,'Cash Flow_Exp'!R:R)</f>
        <v>0</v>
      </c>
      <c r="R108" s="204">
        <f>SUMIF('Cash Flow_Exp'!$U:$U,$T108,'Cash Flow_Exp'!S:S)</f>
        <v>0</v>
      </c>
      <c r="S108" s="73" t="s">
        <v>75</v>
      </c>
      <c r="T108" s="72">
        <v>223007</v>
      </c>
      <c r="U108" s="151"/>
    </row>
    <row r="109" spans="1:21" ht="30" customHeight="1">
      <c r="A109" s="172">
        <v>223008</v>
      </c>
      <c r="B109" s="86">
        <f t="shared" si="145"/>
        <v>0</v>
      </c>
      <c r="C109" s="87">
        <f>SUMIF('Cash Flow_Exp'!$U:$U,$T109,'Cash Flow_Exp'!D:D)</f>
        <v>0</v>
      </c>
      <c r="D109" s="87">
        <f>SUMIF('Cash Flow_Exp'!$U:$U,$T109,'Cash Flow_Exp'!E:E)</f>
        <v>0</v>
      </c>
      <c r="E109" s="88">
        <f>SUMIF('Cash Flow_Exp'!$U:$U,$T109,'Cash Flow_Exp'!F:F)</f>
        <v>0</v>
      </c>
      <c r="F109" s="86">
        <f t="shared" si="146"/>
        <v>0</v>
      </c>
      <c r="G109" s="87">
        <f>SUMIF('Cash Flow_Exp'!$U:$U,$T109,'Cash Flow_Exp'!H:H)</f>
        <v>0</v>
      </c>
      <c r="H109" s="87">
        <f>SUMIF('Cash Flow_Exp'!$U:$U,$T109,'Cash Flow_Exp'!I:I)</f>
        <v>0</v>
      </c>
      <c r="I109" s="88">
        <f>SUMIF('Cash Flow_Exp'!$U:$U,$T109,'Cash Flow_Exp'!J:J)</f>
        <v>0</v>
      </c>
      <c r="J109" s="86">
        <f t="shared" si="147"/>
        <v>0</v>
      </c>
      <c r="K109" s="87">
        <f>SUMIF('Cash Flow_Exp'!$U:$U,$T109,'Cash Flow_Exp'!L:L)</f>
        <v>0</v>
      </c>
      <c r="L109" s="87">
        <f>SUMIF('Cash Flow_Exp'!$U:$U,$T109,'Cash Flow_Exp'!M:M)</f>
        <v>0</v>
      </c>
      <c r="M109" s="88">
        <f>SUMIF('Cash Flow_Exp'!$U:$U,$T109,'Cash Flow_Exp'!N:N)</f>
        <v>0</v>
      </c>
      <c r="N109" s="86">
        <f t="shared" si="148"/>
        <v>0</v>
      </c>
      <c r="O109" s="87">
        <f>SUMIF('Cash Flow_Exp'!$U:$U,$T109,'Cash Flow_Exp'!P:P)</f>
        <v>0</v>
      </c>
      <c r="P109" s="87">
        <f>SUMIF('Cash Flow_Exp'!$U:$U,$T109,'Cash Flow_Exp'!Q:Q)</f>
        <v>0</v>
      </c>
      <c r="Q109" s="87">
        <f>SUMIF('Cash Flow_Exp'!$U:$U,$T109,'Cash Flow_Exp'!R:R)</f>
        <v>0</v>
      </c>
      <c r="R109" s="204">
        <f>SUMIF('Cash Flow_Exp'!$U:$U,$T109,'Cash Flow_Exp'!S:S)</f>
        <v>0</v>
      </c>
      <c r="S109" s="73" t="s">
        <v>76</v>
      </c>
      <c r="T109" s="72">
        <v>223008</v>
      </c>
      <c r="U109" s="151"/>
    </row>
    <row r="110" spans="1:21" ht="30" customHeight="1">
      <c r="A110" s="172">
        <v>223009</v>
      </c>
      <c r="B110" s="86">
        <f t="shared" si="145"/>
        <v>0</v>
      </c>
      <c r="C110" s="87">
        <f>SUMIF('Cash Flow_Exp'!$U:$U,$T110,'Cash Flow_Exp'!D:D)</f>
        <v>0</v>
      </c>
      <c r="D110" s="87">
        <f>SUMIF('Cash Flow_Exp'!$U:$U,$T110,'Cash Flow_Exp'!E:E)</f>
        <v>0</v>
      </c>
      <c r="E110" s="88">
        <f>SUMIF('Cash Flow_Exp'!$U:$U,$T110,'Cash Flow_Exp'!F:F)</f>
        <v>0</v>
      </c>
      <c r="F110" s="86">
        <f t="shared" si="146"/>
        <v>0</v>
      </c>
      <c r="G110" s="87">
        <f>SUMIF('Cash Flow_Exp'!$U:$U,$T110,'Cash Flow_Exp'!H:H)</f>
        <v>0</v>
      </c>
      <c r="H110" s="87">
        <f>SUMIF('Cash Flow_Exp'!$U:$U,$T110,'Cash Flow_Exp'!I:I)</f>
        <v>0</v>
      </c>
      <c r="I110" s="88">
        <f>SUMIF('Cash Flow_Exp'!$U:$U,$T110,'Cash Flow_Exp'!J:J)</f>
        <v>0</v>
      </c>
      <c r="J110" s="86">
        <f t="shared" si="147"/>
        <v>0</v>
      </c>
      <c r="K110" s="87">
        <f>SUMIF('Cash Flow_Exp'!$U:$U,$T110,'Cash Flow_Exp'!L:L)</f>
        <v>0</v>
      </c>
      <c r="L110" s="87">
        <f>SUMIF('Cash Flow_Exp'!$U:$U,$T110,'Cash Flow_Exp'!M:M)</f>
        <v>0</v>
      </c>
      <c r="M110" s="88">
        <f>SUMIF('Cash Flow_Exp'!$U:$U,$T110,'Cash Flow_Exp'!N:N)</f>
        <v>0</v>
      </c>
      <c r="N110" s="86">
        <f t="shared" si="148"/>
        <v>0</v>
      </c>
      <c r="O110" s="87">
        <f>SUMIF('Cash Flow_Exp'!$U:$U,$T110,'Cash Flow_Exp'!P:P)</f>
        <v>0</v>
      </c>
      <c r="P110" s="87">
        <f>SUMIF('Cash Flow_Exp'!$U:$U,$T110,'Cash Flow_Exp'!Q:Q)</f>
        <v>0</v>
      </c>
      <c r="Q110" s="87">
        <f>SUMIF('Cash Flow_Exp'!$U:$U,$T110,'Cash Flow_Exp'!R:R)</f>
        <v>0</v>
      </c>
      <c r="R110" s="204">
        <f>SUMIF('Cash Flow_Exp'!$U:$U,$T110,'Cash Flow_Exp'!S:S)</f>
        <v>0</v>
      </c>
      <c r="S110" s="73" t="s">
        <v>77</v>
      </c>
      <c r="T110" s="72">
        <v>223009</v>
      </c>
      <c r="U110" s="151"/>
    </row>
    <row r="111" spans="1:21" ht="30" customHeight="1">
      <c r="A111" s="172">
        <v>223010</v>
      </c>
      <c r="B111" s="86">
        <f t="shared" si="145"/>
        <v>0</v>
      </c>
      <c r="C111" s="87">
        <f>SUMIF('Cash Flow_Exp'!$U:$U,$T111,'Cash Flow_Exp'!D:D)</f>
        <v>0</v>
      </c>
      <c r="D111" s="87">
        <f>SUMIF('Cash Flow_Exp'!$U:$U,$T111,'Cash Flow_Exp'!E:E)</f>
        <v>0</v>
      </c>
      <c r="E111" s="88">
        <f>SUMIF('Cash Flow_Exp'!$U:$U,$T111,'Cash Flow_Exp'!F:F)</f>
        <v>0</v>
      </c>
      <c r="F111" s="86">
        <f t="shared" si="146"/>
        <v>0</v>
      </c>
      <c r="G111" s="87">
        <f>SUMIF('Cash Flow_Exp'!$U:$U,$T111,'Cash Flow_Exp'!H:H)</f>
        <v>0</v>
      </c>
      <c r="H111" s="87">
        <f>SUMIF('Cash Flow_Exp'!$U:$U,$T111,'Cash Flow_Exp'!I:I)</f>
        <v>0</v>
      </c>
      <c r="I111" s="88">
        <f>SUMIF('Cash Flow_Exp'!$U:$U,$T111,'Cash Flow_Exp'!J:J)</f>
        <v>0</v>
      </c>
      <c r="J111" s="86">
        <f t="shared" si="147"/>
        <v>0</v>
      </c>
      <c r="K111" s="87">
        <f>SUMIF('Cash Flow_Exp'!$U:$U,$T111,'Cash Flow_Exp'!L:L)</f>
        <v>0</v>
      </c>
      <c r="L111" s="87">
        <f>SUMIF('Cash Flow_Exp'!$U:$U,$T111,'Cash Flow_Exp'!M:M)</f>
        <v>0</v>
      </c>
      <c r="M111" s="88">
        <f>SUMIF('Cash Flow_Exp'!$U:$U,$T111,'Cash Flow_Exp'!N:N)</f>
        <v>0</v>
      </c>
      <c r="N111" s="86">
        <f t="shared" si="148"/>
        <v>0</v>
      </c>
      <c r="O111" s="87">
        <f>SUMIF('Cash Flow_Exp'!$U:$U,$T111,'Cash Flow_Exp'!P:P)</f>
        <v>0</v>
      </c>
      <c r="P111" s="87">
        <f>SUMIF('Cash Flow_Exp'!$U:$U,$T111,'Cash Flow_Exp'!Q:Q)</f>
        <v>0</v>
      </c>
      <c r="Q111" s="87">
        <f>SUMIF('Cash Flow_Exp'!$U:$U,$T111,'Cash Flow_Exp'!R:R)</f>
        <v>0</v>
      </c>
      <c r="R111" s="204">
        <f>SUMIF('Cash Flow_Exp'!$U:$U,$T111,'Cash Flow_Exp'!S:S)</f>
        <v>0</v>
      </c>
      <c r="S111" s="73" t="s">
        <v>78</v>
      </c>
      <c r="T111" s="72">
        <v>223010</v>
      </c>
      <c r="U111" s="151"/>
    </row>
    <row r="112" spans="1:21" ht="30" customHeight="1">
      <c r="A112" s="172">
        <v>223011</v>
      </c>
      <c r="B112" s="86">
        <f t="shared" si="145"/>
        <v>0</v>
      </c>
      <c r="C112" s="87">
        <f>SUMIF('Cash Flow_Exp'!$U:$U,$T112,'Cash Flow_Exp'!D:D)</f>
        <v>0</v>
      </c>
      <c r="D112" s="87">
        <f>SUMIF('Cash Flow_Exp'!$U:$U,$T112,'Cash Flow_Exp'!E:E)</f>
        <v>0</v>
      </c>
      <c r="E112" s="88">
        <f>SUMIF('Cash Flow_Exp'!$U:$U,$T112,'Cash Flow_Exp'!F:F)</f>
        <v>0</v>
      </c>
      <c r="F112" s="86">
        <f t="shared" si="146"/>
        <v>0</v>
      </c>
      <c r="G112" s="87">
        <f>SUMIF('Cash Flow_Exp'!$U:$U,$T112,'Cash Flow_Exp'!H:H)</f>
        <v>0</v>
      </c>
      <c r="H112" s="87">
        <f>SUMIF('Cash Flow_Exp'!$U:$U,$T112,'Cash Flow_Exp'!I:I)</f>
        <v>0</v>
      </c>
      <c r="I112" s="88">
        <f>SUMIF('Cash Flow_Exp'!$U:$U,$T112,'Cash Flow_Exp'!J:J)</f>
        <v>0</v>
      </c>
      <c r="J112" s="86">
        <f t="shared" si="147"/>
        <v>0</v>
      </c>
      <c r="K112" s="87">
        <f>SUMIF('Cash Flow_Exp'!$U:$U,$T112,'Cash Flow_Exp'!L:L)</f>
        <v>0</v>
      </c>
      <c r="L112" s="87">
        <f>SUMIF('Cash Flow_Exp'!$U:$U,$T112,'Cash Flow_Exp'!M:M)</f>
        <v>0</v>
      </c>
      <c r="M112" s="88">
        <f>SUMIF('Cash Flow_Exp'!$U:$U,$T112,'Cash Flow_Exp'!N:N)</f>
        <v>0</v>
      </c>
      <c r="N112" s="86">
        <f t="shared" si="148"/>
        <v>0</v>
      </c>
      <c r="O112" s="87">
        <f>SUMIF('Cash Flow_Exp'!$U:$U,$T112,'Cash Flow_Exp'!P:P)</f>
        <v>0</v>
      </c>
      <c r="P112" s="87">
        <f>SUMIF('Cash Flow_Exp'!$U:$U,$T112,'Cash Flow_Exp'!Q:Q)</f>
        <v>0</v>
      </c>
      <c r="Q112" s="87">
        <f>SUMIF('Cash Flow_Exp'!$U:$U,$T112,'Cash Flow_Exp'!R:R)</f>
        <v>0</v>
      </c>
      <c r="R112" s="204">
        <f>SUMIF('Cash Flow_Exp'!$U:$U,$T112,'Cash Flow_Exp'!S:S)</f>
        <v>0</v>
      </c>
      <c r="S112" s="73" t="s">
        <v>79</v>
      </c>
      <c r="T112" s="72">
        <v>223011</v>
      </c>
      <c r="U112" s="151"/>
    </row>
    <row r="113" spans="1:21" ht="30" customHeight="1">
      <c r="A113" s="172">
        <v>223012</v>
      </c>
      <c r="B113" s="86">
        <f t="shared" si="145"/>
        <v>0</v>
      </c>
      <c r="C113" s="87">
        <f>SUMIF('Cash Flow_Exp'!$U:$U,$T113,'Cash Flow_Exp'!D:D)</f>
        <v>0</v>
      </c>
      <c r="D113" s="87">
        <f>SUMIF('Cash Flow_Exp'!$U:$U,$T113,'Cash Flow_Exp'!E:E)</f>
        <v>0</v>
      </c>
      <c r="E113" s="88">
        <f>SUMIF('Cash Flow_Exp'!$U:$U,$T113,'Cash Flow_Exp'!F:F)</f>
        <v>0</v>
      </c>
      <c r="F113" s="86">
        <f t="shared" si="146"/>
        <v>0</v>
      </c>
      <c r="G113" s="87">
        <f>SUMIF('Cash Flow_Exp'!$U:$U,$T113,'Cash Flow_Exp'!H:H)</f>
        <v>0</v>
      </c>
      <c r="H113" s="87">
        <f>SUMIF('Cash Flow_Exp'!$U:$U,$T113,'Cash Flow_Exp'!I:I)</f>
        <v>0</v>
      </c>
      <c r="I113" s="88">
        <f>SUMIF('Cash Flow_Exp'!$U:$U,$T113,'Cash Flow_Exp'!J:J)</f>
        <v>0</v>
      </c>
      <c r="J113" s="86">
        <f t="shared" si="147"/>
        <v>0</v>
      </c>
      <c r="K113" s="87">
        <f>SUMIF('Cash Flow_Exp'!$U:$U,$T113,'Cash Flow_Exp'!L:L)</f>
        <v>0</v>
      </c>
      <c r="L113" s="87">
        <f>SUMIF('Cash Flow_Exp'!$U:$U,$T113,'Cash Flow_Exp'!M:M)</f>
        <v>0</v>
      </c>
      <c r="M113" s="88">
        <f>SUMIF('Cash Flow_Exp'!$U:$U,$T113,'Cash Flow_Exp'!N:N)</f>
        <v>0</v>
      </c>
      <c r="N113" s="86">
        <f t="shared" si="148"/>
        <v>0</v>
      </c>
      <c r="O113" s="87">
        <f>SUMIF('Cash Flow_Exp'!$U:$U,$T113,'Cash Flow_Exp'!P:P)</f>
        <v>0</v>
      </c>
      <c r="P113" s="87">
        <f>SUMIF('Cash Flow_Exp'!$U:$U,$T113,'Cash Flow_Exp'!Q:Q)</f>
        <v>0</v>
      </c>
      <c r="Q113" s="87">
        <f>SUMIF('Cash Flow_Exp'!$U:$U,$T113,'Cash Flow_Exp'!R:R)</f>
        <v>0</v>
      </c>
      <c r="R113" s="204">
        <f>SUMIF('Cash Flow_Exp'!$U:$U,$T113,'Cash Flow_Exp'!S:S)</f>
        <v>0</v>
      </c>
      <c r="S113" s="73" t="s">
        <v>80</v>
      </c>
      <c r="T113" s="72">
        <v>223012</v>
      </c>
      <c r="U113" s="151"/>
    </row>
    <row r="114" spans="1:21" ht="30" customHeight="1">
      <c r="A114" s="172">
        <v>223013</v>
      </c>
      <c r="B114" s="86">
        <f t="shared" si="145"/>
        <v>0</v>
      </c>
      <c r="C114" s="87">
        <f>SUMIF('Cash Flow_Exp'!$U:$U,$T114,'Cash Flow_Exp'!D:D)</f>
        <v>0</v>
      </c>
      <c r="D114" s="87">
        <f>SUMIF('Cash Flow_Exp'!$U:$U,$T114,'Cash Flow_Exp'!E:E)</f>
        <v>0</v>
      </c>
      <c r="E114" s="88">
        <f>SUMIF('Cash Flow_Exp'!$U:$U,$T114,'Cash Flow_Exp'!F:F)</f>
        <v>0</v>
      </c>
      <c r="F114" s="86">
        <f t="shared" si="146"/>
        <v>0</v>
      </c>
      <c r="G114" s="87">
        <f>SUMIF('Cash Flow_Exp'!$U:$U,$T114,'Cash Flow_Exp'!H:H)</f>
        <v>0</v>
      </c>
      <c r="H114" s="87">
        <f>SUMIF('Cash Flow_Exp'!$U:$U,$T114,'Cash Flow_Exp'!I:I)</f>
        <v>0</v>
      </c>
      <c r="I114" s="88">
        <f>SUMIF('Cash Flow_Exp'!$U:$U,$T114,'Cash Flow_Exp'!J:J)</f>
        <v>0</v>
      </c>
      <c r="J114" s="86">
        <f t="shared" si="147"/>
        <v>0</v>
      </c>
      <c r="K114" s="87">
        <f>SUMIF('Cash Flow_Exp'!$U:$U,$T114,'Cash Flow_Exp'!L:L)</f>
        <v>0</v>
      </c>
      <c r="L114" s="87">
        <f>SUMIF('Cash Flow_Exp'!$U:$U,$T114,'Cash Flow_Exp'!M:M)</f>
        <v>0</v>
      </c>
      <c r="M114" s="88">
        <f>SUMIF('Cash Flow_Exp'!$U:$U,$T114,'Cash Flow_Exp'!N:N)</f>
        <v>0</v>
      </c>
      <c r="N114" s="86">
        <f t="shared" si="148"/>
        <v>0</v>
      </c>
      <c r="O114" s="87">
        <f>SUMIF('Cash Flow_Exp'!$U:$U,$T114,'Cash Flow_Exp'!P:P)</f>
        <v>0</v>
      </c>
      <c r="P114" s="87">
        <f>SUMIF('Cash Flow_Exp'!$U:$U,$T114,'Cash Flow_Exp'!Q:Q)</f>
        <v>0</v>
      </c>
      <c r="Q114" s="87">
        <f>SUMIF('Cash Flow_Exp'!$U:$U,$T114,'Cash Flow_Exp'!R:R)</f>
        <v>0</v>
      </c>
      <c r="R114" s="204">
        <f>SUMIF('Cash Flow_Exp'!$U:$U,$T114,'Cash Flow_Exp'!S:S)</f>
        <v>0</v>
      </c>
      <c r="S114" s="73" t="s">
        <v>81</v>
      </c>
      <c r="T114" s="72">
        <v>223013</v>
      </c>
      <c r="U114" s="151"/>
    </row>
    <row r="115" spans="1:21" ht="30" customHeight="1">
      <c r="A115" s="172">
        <v>223014</v>
      </c>
      <c r="B115" s="86">
        <f t="shared" si="145"/>
        <v>0</v>
      </c>
      <c r="C115" s="87">
        <f>SUMIF('Cash Flow_Exp'!$U:$U,$T115,'Cash Flow_Exp'!D:D)</f>
        <v>0</v>
      </c>
      <c r="D115" s="87">
        <f>SUMIF('Cash Flow_Exp'!$U:$U,$T115,'Cash Flow_Exp'!E:E)</f>
        <v>0</v>
      </c>
      <c r="E115" s="88">
        <f>SUMIF('Cash Flow_Exp'!$U:$U,$T115,'Cash Flow_Exp'!F:F)</f>
        <v>0</v>
      </c>
      <c r="F115" s="86">
        <f t="shared" si="146"/>
        <v>0</v>
      </c>
      <c r="G115" s="87">
        <f>SUMIF('Cash Flow_Exp'!$U:$U,$T115,'Cash Flow_Exp'!H:H)</f>
        <v>0</v>
      </c>
      <c r="H115" s="87">
        <f>SUMIF('Cash Flow_Exp'!$U:$U,$T115,'Cash Flow_Exp'!I:I)</f>
        <v>0</v>
      </c>
      <c r="I115" s="88">
        <f>SUMIF('Cash Flow_Exp'!$U:$U,$T115,'Cash Flow_Exp'!J:J)</f>
        <v>0</v>
      </c>
      <c r="J115" s="86">
        <f t="shared" si="147"/>
        <v>0</v>
      </c>
      <c r="K115" s="87">
        <f>SUMIF('Cash Flow_Exp'!$U:$U,$T115,'Cash Flow_Exp'!L:L)</f>
        <v>0</v>
      </c>
      <c r="L115" s="87">
        <f>SUMIF('Cash Flow_Exp'!$U:$U,$T115,'Cash Flow_Exp'!M:M)</f>
        <v>0</v>
      </c>
      <c r="M115" s="88">
        <f>SUMIF('Cash Flow_Exp'!$U:$U,$T115,'Cash Flow_Exp'!N:N)</f>
        <v>0</v>
      </c>
      <c r="N115" s="86">
        <f t="shared" si="148"/>
        <v>0</v>
      </c>
      <c r="O115" s="87">
        <f>SUMIF('Cash Flow_Exp'!$U:$U,$T115,'Cash Flow_Exp'!P:P)</f>
        <v>0</v>
      </c>
      <c r="P115" s="87">
        <f>SUMIF('Cash Flow_Exp'!$U:$U,$T115,'Cash Flow_Exp'!Q:Q)</f>
        <v>0</v>
      </c>
      <c r="Q115" s="87">
        <f>SUMIF('Cash Flow_Exp'!$U:$U,$T115,'Cash Flow_Exp'!R:R)</f>
        <v>0</v>
      </c>
      <c r="R115" s="204">
        <f>SUMIF('Cash Flow_Exp'!$U:$U,$T115,'Cash Flow_Exp'!S:S)</f>
        <v>0</v>
      </c>
      <c r="S115" s="73" t="s">
        <v>82</v>
      </c>
      <c r="T115" s="72">
        <v>223014</v>
      </c>
      <c r="U115" s="151"/>
    </row>
    <row r="116" spans="1:21" ht="30" customHeight="1">
      <c r="A116" s="172">
        <v>223015</v>
      </c>
      <c r="B116" s="86">
        <f t="shared" si="145"/>
        <v>0</v>
      </c>
      <c r="C116" s="87">
        <f>SUMIF('Cash Flow_Exp'!$U:$U,$T116,'Cash Flow_Exp'!D:D)</f>
        <v>0</v>
      </c>
      <c r="D116" s="87">
        <f>SUMIF('Cash Flow_Exp'!$U:$U,$T116,'Cash Flow_Exp'!E:E)</f>
        <v>0</v>
      </c>
      <c r="E116" s="88">
        <f>SUMIF('Cash Flow_Exp'!$U:$U,$T116,'Cash Flow_Exp'!F:F)</f>
        <v>0</v>
      </c>
      <c r="F116" s="86">
        <f t="shared" si="146"/>
        <v>0</v>
      </c>
      <c r="G116" s="87">
        <f>SUMIF('Cash Flow_Exp'!$U:$U,$T116,'Cash Flow_Exp'!H:H)</f>
        <v>0</v>
      </c>
      <c r="H116" s="87">
        <f>SUMIF('Cash Flow_Exp'!$U:$U,$T116,'Cash Flow_Exp'!I:I)</f>
        <v>0</v>
      </c>
      <c r="I116" s="88">
        <f>SUMIF('Cash Flow_Exp'!$U:$U,$T116,'Cash Flow_Exp'!J:J)</f>
        <v>0</v>
      </c>
      <c r="J116" s="86">
        <f t="shared" si="147"/>
        <v>0</v>
      </c>
      <c r="K116" s="87">
        <f>SUMIF('Cash Flow_Exp'!$U:$U,$T116,'Cash Flow_Exp'!L:L)</f>
        <v>0</v>
      </c>
      <c r="L116" s="87">
        <f>SUMIF('Cash Flow_Exp'!$U:$U,$T116,'Cash Flow_Exp'!M:M)</f>
        <v>0</v>
      </c>
      <c r="M116" s="88">
        <f>SUMIF('Cash Flow_Exp'!$U:$U,$T116,'Cash Flow_Exp'!N:N)</f>
        <v>0</v>
      </c>
      <c r="N116" s="86">
        <f t="shared" si="148"/>
        <v>0</v>
      </c>
      <c r="O116" s="87">
        <f>SUMIF('Cash Flow_Exp'!$U:$U,$T116,'Cash Flow_Exp'!P:P)</f>
        <v>0</v>
      </c>
      <c r="P116" s="87">
        <f>SUMIF('Cash Flow_Exp'!$U:$U,$T116,'Cash Flow_Exp'!Q:Q)</f>
        <v>0</v>
      </c>
      <c r="Q116" s="87">
        <f>SUMIF('Cash Flow_Exp'!$U:$U,$T116,'Cash Flow_Exp'!R:R)</f>
        <v>0</v>
      </c>
      <c r="R116" s="204">
        <f>SUMIF('Cash Flow_Exp'!$U:$U,$T116,'Cash Flow_Exp'!S:S)</f>
        <v>0</v>
      </c>
      <c r="S116" s="73" t="s">
        <v>83</v>
      </c>
      <c r="T116" s="72">
        <v>223015</v>
      </c>
      <c r="U116" s="151"/>
    </row>
    <row r="117" spans="1:21" ht="30" customHeight="1">
      <c r="A117" s="172">
        <v>223016</v>
      </c>
      <c r="B117" s="86">
        <f t="shared" si="145"/>
        <v>0</v>
      </c>
      <c r="C117" s="87">
        <f>SUMIF('Cash Flow_Exp'!$U:$U,$T117,'Cash Flow_Exp'!D:D)</f>
        <v>0</v>
      </c>
      <c r="D117" s="87">
        <f>SUMIF('Cash Flow_Exp'!$U:$U,$T117,'Cash Flow_Exp'!E:E)</f>
        <v>0</v>
      </c>
      <c r="E117" s="88">
        <f>SUMIF('Cash Flow_Exp'!$U:$U,$T117,'Cash Flow_Exp'!F:F)</f>
        <v>0</v>
      </c>
      <c r="F117" s="86">
        <f t="shared" si="146"/>
        <v>0</v>
      </c>
      <c r="G117" s="87">
        <f>SUMIF('Cash Flow_Exp'!$U:$U,$T117,'Cash Flow_Exp'!H:H)</f>
        <v>0</v>
      </c>
      <c r="H117" s="87">
        <f>SUMIF('Cash Flow_Exp'!$U:$U,$T117,'Cash Flow_Exp'!I:I)</f>
        <v>0</v>
      </c>
      <c r="I117" s="88">
        <f>SUMIF('Cash Flow_Exp'!$U:$U,$T117,'Cash Flow_Exp'!J:J)</f>
        <v>0</v>
      </c>
      <c r="J117" s="86">
        <f t="shared" si="147"/>
        <v>0</v>
      </c>
      <c r="K117" s="87">
        <f>SUMIF('Cash Flow_Exp'!$U:$U,$T117,'Cash Flow_Exp'!L:L)</f>
        <v>0</v>
      </c>
      <c r="L117" s="87">
        <f>SUMIF('Cash Flow_Exp'!$U:$U,$T117,'Cash Flow_Exp'!M:M)</f>
        <v>0</v>
      </c>
      <c r="M117" s="88">
        <f>SUMIF('Cash Flow_Exp'!$U:$U,$T117,'Cash Flow_Exp'!N:N)</f>
        <v>0</v>
      </c>
      <c r="N117" s="86">
        <f t="shared" si="148"/>
        <v>0</v>
      </c>
      <c r="O117" s="87">
        <f>SUMIF('Cash Flow_Exp'!$U:$U,$T117,'Cash Flow_Exp'!P:P)</f>
        <v>0</v>
      </c>
      <c r="P117" s="87">
        <f>SUMIF('Cash Flow_Exp'!$U:$U,$T117,'Cash Flow_Exp'!Q:Q)</f>
        <v>0</v>
      </c>
      <c r="Q117" s="87">
        <f>SUMIF('Cash Flow_Exp'!$U:$U,$T117,'Cash Flow_Exp'!R:R)</f>
        <v>0</v>
      </c>
      <c r="R117" s="204">
        <f>SUMIF('Cash Flow_Exp'!$U:$U,$T117,'Cash Flow_Exp'!S:S)</f>
        <v>0</v>
      </c>
      <c r="S117" s="73" t="s">
        <v>84</v>
      </c>
      <c r="T117" s="72">
        <v>223016</v>
      </c>
      <c r="U117" s="151"/>
    </row>
    <row r="118" spans="1:21" ht="30" customHeight="1">
      <c r="A118" s="172">
        <v>223017</v>
      </c>
      <c r="B118" s="86">
        <f t="shared" si="145"/>
        <v>0</v>
      </c>
      <c r="C118" s="87">
        <f>SUMIF('Cash Flow_Exp'!$U:$U,$T118,'Cash Flow_Exp'!D:D)</f>
        <v>0</v>
      </c>
      <c r="D118" s="87">
        <f>SUMIF('Cash Flow_Exp'!$U:$U,$T118,'Cash Flow_Exp'!E:E)</f>
        <v>0</v>
      </c>
      <c r="E118" s="88">
        <f>SUMIF('Cash Flow_Exp'!$U:$U,$T118,'Cash Flow_Exp'!F:F)</f>
        <v>0</v>
      </c>
      <c r="F118" s="86">
        <f t="shared" si="146"/>
        <v>0</v>
      </c>
      <c r="G118" s="87">
        <f>SUMIF('Cash Flow_Exp'!$U:$U,$T118,'Cash Flow_Exp'!H:H)</f>
        <v>0</v>
      </c>
      <c r="H118" s="87">
        <f>SUMIF('Cash Flow_Exp'!$U:$U,$T118,'Cash Flow_Exp'!I:I)</f>
        <v>0</v>
      </c>
      <c r="I118" s="88">
        <f>SUMIF('Cash Flow_Exp'!$U:$U,$T118,'Cash Flow_Exp'!J:J)</f>
        <v>0</v>
      </c>
      <c r="J118" s="86">
        <f t="shared" si="147"/>
        <v>0</v>
      </c>
      <c r="K118" s="87">
        <f>SUMIF('Cash Flow_Exp'!$U:$U,$T118,'Cash Flow_Exp'!L:L)</f>
        <v>0</v>
      </c>
      <c r="L118" s="87">
        <f>SUMIF('Cash Flow_Exp'!$U:$U,$T118,'Cash Flow_Exp'!M:M)</f>
        <v>0</v>
      </c>
      <c r="M118" s="88">
        <f>SUMIF('Cash Flow_Exp'!$U:$U,$T118,'Cash Flow_Exp'!N:N)</f>
        <v>0</v>
      </c>
      <c r="N118" s="86">
        <f t="shared" si="148"/>
        <v>0</v>
      </c>
      <c r="O118" s="87">
        <f>SUMIF('Cash Flow_Exp'!$U:$U,$T118,'Cash Flow_Exp'!P:P)</f>
        <v>0</v>
      </c>
      <c r="P118" s="87">
        <f>SUMIF('Cash Flow_Exp'!$U:$U,$T118,'Cash Flow_Exp'!Q:Q)</f>
        <v>0</v>
      </c>
      <c r="Q118" s="87">
        <f>SUMIF('Cash Flow_Exp'!$U:$U,$T118,'Cash Flow_Exp'!R:R)</f>
        <v>0</v>
      </c>
      <c r="R118" s="204">
        <f>SUMIF('Cash Flow_Exp'!$U:$U,$T118,'Cash Flow_Exp'!S:S)</f>
        <v>0</v>
      </c>
      <c r="S118" s="73" t="s">
        <v>85</v>
      </c>
      <c r="T118" s="72">
        <v>223017</v>
      </c>
      <c r="U118" s="151"/>
    </row>
    <row r="119" spans="1:21" ht="30" customHeight="1">
      <c r="A119" s="172">
        <v>223018</v>
      </c>
      <c r="B119" s="86">
        <f t="shared" si="145"/>
        <v>0</v>
      </c>
      <c r="C119" s="87">
        <f>SUMIF('Cash Flow_Exp'!$U:$U,$T119,'Cash Flow_Exp'!D:D)</f>
        <v>0</v>
      </c>
      <c r="D119" s="87">
        <f>SUMIF('Cash Flow_Exp'!$U:$U,$T119,'Cash Flow_Exp'!E:E)</f>
        <v>0</v>
      </c>
      <c r="E119" s="88">
        <f>SUMIF('Cash Flow_Exp'!$U:$U,$T119,'Cash Flow_Exp'!F:F)</f>
        <v>0</v>
      </c>
      <c r="F119" s="86">
        <f t="shared" si="146"/>
        <v>0</v>
      </c>
      <c r="G119" s="87">
        <f>SUMIF('Cash Flow_Exp'!$U:$U,$T119,'Cash Flow_Exp'!H:H)</f>
        <v>0</v>
      </c>
      <c r="H119" s="87">
        <f>SUMIF('Cash Flow_Exp'!$U:$U,$T119,'Cash Flow_Exp'!I:I)</f>
        <v>0</v>
      </c>
      <c r="I119" s="88">
        <f>SUMIF('Cash Flow_Exp'!$U:$U,$T119,'Cash Flow_Exp'!J:J)</f>
        <v>0</v>
      </c>
      <c r="J119" s="86">
        <f t="shared" si="147"/>
        <v>0</v>
      </c>
      <c r="K119" s="87">
        <f>SUMIF('Cash Flow_Exp'!$U:$U,$T119,'Cash Flow_Exp'!L:L)</f>
        <v>0</v>
      </c>
      <c r="L119" s="87">
        <f>SUMIF('Cash Flow_Exp'!$U:$U,$T119,'Cash Flow_Exp'!M:M)</f>
        <v>0</v>
      </c>
      <c r="M119" s="88">
        <f>SUMIF('Cash Flow_Exp'!$U:$U,$T119,'Cash Flow_Exp'!N:N)</f>
        <v>0</v>
      </c>
      <c r="N119" s="86">
        <f t="shared" si="148"/>
        <v>0</v>
      </c>
      <c r="O119" s="87">
        <f>SUMIF('Cash Flow_Exp'!$U:$U,$T119,'Cash Flow_Exp'!P:P)</f>
        <v>0</v>
      </c>
      <c r="P119" s="87">
        <f>SUMIF('Cash Flow_Exp'!$U:$U,$T119,'Cash Flow_Exp'!Q:Q)</f>
        <v>0</v>
      </c>
      <c r="Q119" s="87">
        <f>SUMIF('Cash Flow_Exp'!$U:$U,$T119,'Cash Flow_Exp'!R:R)</f>
        <v>0</v>
      </c>
      <c r="R119" s="204">
        <f>SUMIF('Cash Flow_Exp'!$U:$U,$T119,'Cash Flow_Exp'!S:S)</f>
        <v>0</v>
      </c>
      <c r="S119" s="73" t="s">
        <v>86</v>
      </c>
      <c r="T119" s="72">
        <v>223018</v>
      </c>
      <c r="U119" s="151"/>
    </row>
    <row r="120" spans="1:21" ht="30" customHeight="1">
      <c r="A120" s="172">
        <v>223019</v>
      </c>
      <c r="B120" s="86">
        <f t="shared" si="145"/>
        <v>0</v>
      </c>
      <c r="C120" s="87">
        <f>SUMIF('Cash Flow_Exp'!$U:$U,$T120,'Cash Flow_Exp'!D:D)</f>
        <v>0</v>
      </c>
      <c r="D120" s="87">
        <f>SUMIF('Cash Flow_Exp'!$U:$U,$T120,'Cash Flow_Exp'!E:E)</f>
        <v>0</v>
      </c>
      <c r="E120" s="88">
        <f>SUMIF('Cash Flow_Exp'!$U:$U,$T120,'Cash Flow_Exp'!F:F)</f>
        <v>0</v>
      </c>
      <c r="F120" s="86">
        <f t="shared" si="146"/>
        <v>0</v>
      </c>
      <c r="G120" s="87">
        <f>SUMIF('Cash Flow_Exp'!$U:$U,$T120,'Cash Flow_Exp'!H:H)</f>
        <v>0</v>
      </c>
      <c r="H120" s="87">
        <f>SUMIF('Cash Flow_Exp'!$U:$U,$T120,'Cash Flow_Exp'!I:I)</f>
        <v>0</v>
      </c>
      <c r="I120" s="88">
        <f>SUMIF('Cash Flow_Exp'!$U:$U,$T120,'Cash Flow_Exp'!J:J)</f>
        <v>0</v>
      </c>
      <c r="J120" s="86">
        <f t="shared" si="147"/>
        <v>0</v>
      </c>
      <c r="K120" s="87">
        <f>SUMIF('Cash Flow_Exp'!$U:$U,$T120,'Cash Flow_Exp'!L:L)</f>
        <v>0</v>
      </c>
      <c r="L120" s="87">
        <f>SUMIF('Cash Flow_Exp'!$U:$U,$T120,'Cash Flow_Exp'!M:M)</f>
        <v>0</v>
      </c>
      <c r="M120" s="88">
        <f>SUMIF('Cash Flow_Exp'!$U:$U,$T120,'Cash Flow_Exp'!N:N)</f>
        <v>0</v>
      </c>
      <c r="N120" s="86">
        <f t="shared" si="148"/>
        <v>0</v>
      </c>
      <c r="O120" s="87">
        <f>SUMIF('Cash Flow_Exp'!$U:$U,$T120,'Cash Flow_Exp'!P:P)</f>
        <v>0</v>
      </c>
      <c r="P120" s="87">
        <f>SUMIF('Cash Flow_Exp'!$U:$U,$T120,'Cash Flow_Exp'!Q:Q)</f>
        <v>0</v>
      </c>
      <c r="Q120" s="87">
        <f>SUMIF('Cash Flow_Exp'!$U:$U,$T120,'Cash Flow_Exp'!R:R)</f>
        <v>0</v>
      </c>
      <c r="R120" s="204">
        <f>SUMIF('Cash Flow_Exp'!$U:$U,$T120,'Cash Flow_Exp'!S:S)</f>
        <v>0</v>
      </c>
      <c r="S120" s="73" t="s">
        <v>87</v>
      </c>
      <c r="T120" s="72">
        <v>223019</v>
      </c>
      <c r="U120" s="151"/>
    </row>
    <row r="121" spans="1:21" ht="30" customHeight="1">
      <c r="A121" s="172">
        <v>223020</v>
      </c>
      <c r="B121" s="86">
        <f t="shared" si="145"/>
        <v>0</v>
      </c>
      <c r="C121" s="87">
        <f>SUMIF('Cash Flow_Exp'!$U:$U,$T121,'Cash Flow_Exp'!D:D)</f>
        <v>0</v>
      </c>
      <c r="D121" s="87">
        <f>SUMIF('Cash Flow_Exp'!$U:$U,$T121,'Cash Flow_Exp'!E:E)</f>
        <v>0</v>
      </c>
      <c r="E121" s="88">
        <f>SUMIF('Cash Flow_Exp'!$U:$U,$T121,'Cash Flow_Exp'!F:F)</f>
        <v>0</v>
      </c>
      <c r="F121" s="86">
        <f t="shared" si="146"/>
        <v>0</v>
      </c>
      <c r="G121" s="87">
        <f>SUMIF('Cash Flow_Exp'!$U:$U,$T121,'Cash Flow_Exp'!H:H)</f>
        <v>0</v>
      </c>
      <c r="H121" s="87">
        <f>SUMIF('Cash Flow_Exp'!$U:$U,$T121,'Cash Flow_Exp'!I:I)</f>
        <v>0</v>
      </c>
      <c r="I121" s="88">
        <f>SUMIF('Cash Flow_Exp'!$U:$U,$T121,'Cash Flow_Exp'!J:J)</f>
        <v>0</v>
      </c>
      <c r="J121" s="86">
        <f t="shared" si="147"/>
        <v>0</v>
      </c>
      <c r="K121" s="87">
        <f>SUMIF('Cash Flow_Exp'!$U:$U,$T121,'Cash Flow_Exp'!L:L)</f>
        <v>0</v>
      </c>
      <c r="L121" s="87">
        <f>SUMIF('Cash Flow_Exp'!$U:$U,$T121,'Cash Flow_Exp'!M:M)</f>
        <v>0</v>
      </c>
      <c r="M121" s="88">
        <f>SUMIF('Cash Flow_Exp'!$U:$U,$T121,'Cash Flow_Exp'!N:N)</f>
        <v>0</v>
      </c>
      <c r="N121" s="86">
        <f t="shared" si="148"/>
        <v>0</v>
      </c>
      <c r="O121" s="87">
        <f>SUMIF('Cash Flow_Exp'!$U:$U,$T121,'Cash Flow_Exp'!P:P)</f>
        <v>0</v>
      </c>
      <c r="P121" s="87">
        <f>SUMIF('Cash Flow_Exp'!$U:$U,$T121,'Cash Flow_Exp'!Q:Q)</f>
        <v>0</v>
      </c>
      <c r="Q121" s="87">
        <f>SUMIF('Cash Flow_Exp'!$U:$U,$T121,'Cash Flow_Exp'!R:R)</f>
        <v>0</v>
      </c>
      <c r="R121" s="204">
        <f>SUMIF('Cash Flow_Exp'!$U:$U,$T121,'Cash Flow_Exp'!S:S)</f>
        <v>0</v>
      </c>
      <c r="S121" s="73" t="s">
        <v>88</v>
      </c>
      <c r="T121" s="72">
        <v>223020</v>
      </c>
      <c r="U121" s="151"/>
    </row>
    <row r="122" spans="1:21" ht="30" customHeight="1">
      <c r="A122" s="172">
        <v>223021</v>
      </c>
      <c r="B122" s="86">
        <f t="shared" si="145"/>
        <v>0</v>
      </c>
      <c r="C122" s="87">
        <f>SUMIF('Cash Flow_Exp'!$U:$U,$T122,'Cash Flow_Exp'!D:D)</f>
        <v>0</v>
      </c>
      <c r="D122" s="87">
        <f>SUMIF('Cash Flow_Exp'!$U:$U,$T122,'Cash Flow_Exp'!E:E)</f>
        <v>0</v>
      </c>
      <c r="E122" s="88">
        <f>SUMIF('Cash Flow_Exp'!$U:$U,$T122,'Cash Flow_Exp'!F:F)</f>
        <v>0</v>
      </c>
      <c r="F122" s="86">
        <f t="shared" si="146"/>
        <v>0</v>
      </c>
      <c r="G122" s="87">
        <f>SUMIF('Cash Flow_Exp'!$U:$U,$T122,'Cash Flow_Exp'!H:H)</f>
        <v>0</v>
      </c>
      <c r="H122" s="87">
        <f>SUMIF('Cash Flow_Exp'!$U:$U,$T122,'Cash Flow_Exp'!I:I)</f>
        <v>0</v>
      </c>
      <c r="I122" s="88">
        <f>SUMIF('Cash Flow_Exp'!$U:$U,$T122,'Cash Flow_Exp'!J:J)</f>
        <v>0</v>
      </c>
      <c r="J122" s="86">
        <f t="shared" si="147"/>
        <v>0</v>
      </c>
      <c r="K122" s="87">
        <f>SUMIF('Cash Flow_Exp'!$U:$U,$T122,'Cash Flow_Exp'!L:L)</f>
        <v>0</v>
      </c>
      <c r="L122" s="87">
        <f>SUMIF('Cash Flow_Exp'!$U:$U,$T122,'Cash Flow_Exp'!M:M)</f>
        <v>0</v>
      </c>
      <c r="M122" s="88">
        <f>SUMIF('Cash Flow_Exp'!$U:$U,$T122,'Cash Flow_Exp'!N:N)</f>
        <v>0</v>
      </c>
      <c r="N122" s="86">
        <f t="shared" si="148"/>
        <v>0</v>
      </c>
      <c r="O122" s="87">
        <f>SUMIF('Cash Flow_Exp'!$U:$U,$T122,'Cash Flow_Exp'!P:P)</f>
        <v>0</v>
      </c>
      <c r="P122" s="87">
        <f>SUMIF('Cash Flow_Exp'!$U:$U,$T122,'Cash Flow_Exp'!Q:Q)</f>
        <v>0</v>
      </c>
      <c r="Q122" s="87">
        <f>SUMIF('Cash Flow_Exp'!$U:$U,$T122,'Cash Flow_Exp'!R:R)</f>
        <v>0</v>
      </c>
      <c r="R122" s="204">
        <f>SUMIF('Cash Flow_Exp'!$U:$U,$T122,'Cash Flow_Exp'!S:S)</f>
        <v>0</v>
      </c>
      <c r="S122" s="73" t="s">
        <v>89</v>
      </c>
      <c r="T122" s="72">
        <v>223021</v>
      </c>
      <c r="U122" s="151"/>
    </row>
    <row r="123" spans="1:21" ht="30" customHeight="1">
      <c r="A123" s="172">
        <v>223022</v>
      </c>
      <c r="B123" s="86">
        <f t="shared" si="145"/>
        <v>0</v>
      </c>
      <c r="C123" s="87">
        <f>SUMIF('Cash Flow_Exp'!$U:$U,$T123,'Cash Flow_Exp'!D:D)</f>
        <v>0</v>
      </c>
      <c r="D123" s="87">
        <f>SUMIF('Cash Flow_Exp'!$U:$U,$T123,'Cash Flow_Exp'!E:E)</f>
        <v>0</v>
      </c>
      <c r="E123" s="88">
        <f>SUMIF('Cash Flow_Exp'!$U:$U,$T123,'Cash Flow_Exp'!F:F)</f>
        <v>0</v>
      </c>
      <c r="F123" s="86">
        <f t="shared" si="146"/>
        <v>0</v>
      </c>
      <c r="G123" s="87">
        <f>SUMIF('Cash Flow_Exp'!$U:$U,$T123,'Cash Flow_Exp'!H:H)</f>
        <v>0</v>
      </c>
      <c r="H123" s="87">
        <f>SUMIF('Cash Flow_Exp'!$U:$U,$T123,'Cash Flow_Exp'!I:I)</f>
        <v>0</v>
      </c>
      <c r="I123" s="88">
        <f>SUMIF('Cash Flow_Exp'!$U:$U,$T123,'Cash Flow_Exp'!J:J)</f>
        <v>0</v>
      </c>
      <c r="J123" s="86">
        <f t="shared" si="147"/>
        <v>0</v>
      </c>
      <c r="K123" s="87">
        <f>SUMIF('Cash Flow_Exp'!$U:$U,$T123,'Cash Flow_Exp'!L:L)</f>
        <v>0</v>
      </c>
      <c r="L123" s="87">
        <f>SUMIF('Cash Flow_Exp'!$U:$U,$T123,'Cash Flow_Exp'!M:M)</f>
        <v>0</v>
      </c>
      <c r="M123" s="88">
        <f>SUMIF('Cash Flow_Exp'!$U:$U,$T123,'Cash Flow_Exp'!N:N)</f>
        <v>0</v>
      </c>
      <c r="N123" s="86">
        <f t="shared" si="148"/>
        <v>0</v>
      </c>
      <c r="O123" s="87">
        <f>SUMIF('Cash Flow_Exp'!$U:$U,$T123,'Cash Flow_Exp'!P:P)</f>
        <v>0</v>
      </c>
      <c r="P123" s="87">
        <f>SUMIF('Cash Flow_Exp'!$U:$U,$T123,'Cash Flow_Exp'!Q:Q)</f>
        <v>0</v>
      </c>
      <c r="Q123" s="87">
        <f>SUMIF('Cash Flow_Exp'!$U:$U,$T123,'Cash Flow_Exp'!R:R)</f>
        <v>0</v>
      </c>
      <c r="R123" s="204">
        <f>SUMIF('Cash Flow_Exp'!$U:$U,$T123,'Cash Flow_Exp'!S:S)</f>
        <v>0</v>
      </c>
      <c r="S123" s="73" t="s">
        <v>90</v>
      </c>
      <c r="T123" s="72">
        <v>223022</v>
      </c>
      <c r="U123" s="151"/>
    </row>
    <row r="124" spans="1:21" ht="30" customHeight="1">
      <c r="A124" s="172">
        <v>223023</v>
      </c>
      <c r="B124" s="86">
        <f t="shared" si="145"/>
        <v>0</v>
      </c>
      <c r="C124" s="87">
        <f>SUMIF('Cash Flow_Exp'!$U:$U,$T124,'Cash Flow_Exp'!D:D)</f>
        <v>0</v>
      </c>
      <c r="D124" s="87">
        <f>SUMIF('Cash Flow_Exp'!$U:$U,$T124,'Cash Flow_Exp'!E:E)</f>
        <v>0</v>
      </c>
      <c r="E124" s="88">
        <f>SUMIF('Cash Flow_Exp'!$U:$U,$T124,'Cash Flow_Exp'!F:F)</f>
        <v>0</v>
      </c>
      <c r="F124" s="86">
        <f t="shared" si="146"/>
        <v>0</v>
      </c>
      <c r="G124" s="87">
        <f>SUMIF('Cash Flow_Exp'!$U:$U,$T124,'Cash Flow_Exp'!H:H)</f>
        <v>0</v>
      </c>
      <c r="H124" s="87">
        <f>SUMIF('Cash Flow_Exp'!$U:$U,$T124,'Cash Flow_Exp'!I:I)</f>
        <v>0</v>
      </c>
      <c r="I124" s="88">
        <f>SUMIF('Cash Flow_Exp'!$U:$U,$T124,'Cash Flow_Exp'!J:J)</f>
        <v>0</v>
      </c>
      <c r="J124" s="86">
        <f t="shared" si="147"/>
        <v>0</v>
      </c>
      <c r="K124" s="87">
        <f>SUMIF('Cash Flow_Exp'!$U:$U,$T124,'Cash Flow_Exp'!L:L)</f>
        <v>0</v>
      </c>
      <c r="L124" s="87">
        <f>SUMIF('Cash Flow_Exp'!$U:$U,$T124,'Cash Flow_Exp'!M:M)</f>
        <v>0</v>
      </c>
      <c r="M124" s="88">
        <f>SUMIF('Cash Flow_Exp'!$U:$U,$T124,'Cash Flow_Exp'!N:N)</f>
        <v>0</v>
      </c>
      <c r="N124" s="86">
        <f t="shared" si="148"/>
        <v>0</v>
      </c>
      <c r="O124" s="87">
        <f>SUMIF('Cash Flow_Exp'!$U:$U,$T124,'Cash Flow_Exp'!P:P)</f>
        <v>0</v>
      </c>
      <c r="P124" s="87">
        <f>SUMIF('Cash Flow_Exp'!$U:$U,$T124,'Cash Flow_Exp'!Q:Q)</f>
        <v>0</v>
      </c>
      <c r="Q124" s="87">
        <f>SUMIF('Cash Flow_Exp'!$U:$U,$T124,'Cash Flow_Exp'!R:R)</f>
        <v>0</v>
      </c>
      <c r="R124" s="204">
        <f>SUMIF('Cash Flow_Exp'!$U:$U,$T124,'Cash Flow_Exp'!S:S)</f>
        <v>0</v>
      </c>
      <c r="S124" s="73" t="s">
        <v>91</v>
      </c>
      <c r="T124" s="72">
        <v>223023</v>
      </c>
      <c r="U124" s="151"/>
    </row>
    <row r="125" spans="1:21" ht="30" customHeight="1">
      <c r="A125" s="172">
        <v>223024</v>
      </c>
      <c r="B125" s="86">
        <f t="shared" si="145"/>
        <v>0</v>
      </c>
      <c r="C125" s="87">
        <f>SUMIF('Cash Flow_Exp'!$U:$U,$T125,'Cash Flow_Exp'!D:D)</f>
        <v>0</v>
      </c>
      <c r="D125" s="87">
        <f>SUMIF('Cash Flow_Exp'!$U:$U,$T125,'Cash Flow_Exp'!E:E)</f>
        <v>0</v>
      </c>
      <c r="E125" s="88">
        <f>SUMIF('Cash Flow_Exp'!$U:$U,$T125,'Cash Flow_Exp'!F:F)</f>
        <v>0</v>
      </c>
      <c r="F125" s="86">
        <f t="shared" si="146"/>
        <v>0</v>
      </c>
      <c r="G125" s="87">
        <f>SUMIF('Cash Flow_Exp'!$U:$U,$T125,'Cash Flow_Exp'!H:H)</f>
        <v>0</v>
      </c>
      <c r="H125" s="87">
        <f>SUMIF('Cash Flow_Exp'!$U:$U,$T125,'Cash Flow_Exp'!I:I)</f>
        <v>0</v>
      </c>
      <c r="I125" s="88">
        <f>SUMIF('Cash Flow_Exp'!$U:$U,$T125,'Cash Flow_Exp'!J:J)</f>
        <v>0</v>
      </c>
      <c r="J125" s="86">
        <f t="shared" si="147"/>
        <v>0</v>
      </c>
      <c r="K125" s="87">
        <f>SUMIF('Cash Flow_Exp'!$U:$U,$T125,'Cash Flow_Exp'!L:L)</f>
        <v>0</v>
      </c>
      <c r="L125" s="87">
        <f>SUMIF('Cash Flow_Exp'!$U:$U,$T125,'Cash Flow_Exp'!M:M)</f>
        <v>0</v>
      </c>
      <c r="M125" s="88">
        <f>SUMIF('Cash Flow_Exp'!$U:$U,$T125,'Cash Flow_Exp'!N:N)</f>
        <v>0</v>
      </c>
      <c r="N125" s="86">
        <f t="shared" si="148"/>
        <v>0</v>
      </c>
      <c r="O125" s="87">
        <f>SUMIF('Cash Flow_Exp'!$U:$U,$T125,'Cash Flow_Exp'!P:P)</f>
        <v>0</v>
      </c>
      <c r="P125" s="87">
        <f>SUMIF('Cash Flow_Exp'!$U:$U,$T125,'Cash Flow_Exp'!Q:Q)</f>
        <v>0</v>
      </c>
      <c r="Q125" s="87">
        <f>SUMIF('Cash Flow_Exp'!$U:$U,$T125,'Cash Flow_Exp'!R:R)</f>
        <v>0</v>
      </c>
      <c r="R125" s="204">
        <f>SUMIF('Cash Flow_Exp'!$U:$U,$T125,'Cash Flow_Exp'!S:S)</f>
        <v>0</v>
      </c>
      <c r="S125" s="73" t="s">
        <v>92</v>
      </c>
      <c r="T125" s="72">
        <v>223024</v>
      </c>
      <c r="U125" s="151"/>
    </row>
    <row r="126" spans="1:21" ht="30" customHeight="1">
      <c r="A126" s="172">
        <v>223025</v>
      </c>
      <c r="B126" s="86">
        <f t="shared" si="145"/>
        <v>0</v>
      </c>
      <c r="C126" s="87">
        <f>SUMIF('Cash Flow_Exp'!$U:$U,$T126,'Cash Flow_Exp'!D:D)</f>
        <v>0</v>
      </c>
      <c r="D126" s="87">
        <f>SUMIF('Cash Flow_Exp'!$U:$U,$T126,'Cash Flow_Exp'!E:E)</f>
        <v>0</v>
      </c>
      <c r="E126" s="88">
        <f>SUMIF('Cash Flow_Exp'!$U:$U,$T126,'Cash Flow_Exp'!F:F)</f>
        <v>0</v>
      </c>
      <c r="F126" s="86">
        <f t="shared" si="146"/>
        <v>0</v>
      </c>
      <c r="G126" s="87">
        <f>SUMIF('Cash Flow_Exp'!$U:$U,$T126,'Cash Flow_Exp'!H:H)</f>
        <v>0</v>
      </c>
      <c r="H126" s="87">
        <f>SUMIF('Cash Flow_Exp'!$U:$U,$T126,'Cash Flow_Exp'!I:I)</f>
        <v>0</v>
      </c>
      <c r="I126" s="88">
        <f>SUMIF('Cash Flow_Exp'!$U:$U,$T126,'Cash Flow_Exp'!J:J)</f>
        <v>0</v>
      </c>
      <c r="J126" s="86">
        <f t="shared" si="147"/>
        <v>0</v>
      </c>
      <c r="K126" s="87">
        <f>SUMIF('Cash Flow_Exp'!$U:$U,$T126,'Cash Flow_Exp'!L:L)</f>
        <v>0</v>
      </c>
      <c r="L126" s="87">
        <f>SUMIF('Cash Flow_Exp'!$U:$U,$T126,'Cash Flow_Exp'!M:M)</f>
        <v>0</v>
      </c>
      <c r="M126" s="88">
        <f>SUMIF('Cash Flow_Exp'!$U:$U,$T126,'Cash Flow_Exp'!N:N)</f>
        <v>0</v>
      </c>
      <c r="N126" s="86">
        <f t="shared" si="148"/>
        <v>0</v>
      </c>
      <c r="O126" s="87">
        <f>SUMIF('Cash Flow_Exp'!$U:$U,$T126,'Cash Flow_Exp'!P:P)</f>
        <v>0</v>
      </c>
      <c r="P126" s="87">
        <f>SUMIF('Cash Flow_Exp'!$U:$U,$T126,'Cash Flow_Exp'!Q:Q)</f>
        <v>0</v>
      </c>
      <c r="Q126" s="87">
        <f>SUMIF('Cash Flow_Exp'!$U:$U,$T126,'Cash Flow_Exp'!R:R)</f>
        <v>0</v>
      </c>
      <c r="R126" s="204">
        <f>SUMIF('Cash Flow_Exp'!$U:$U,$T126,'Cash Flow_Exp'!S:S)</f>
        <v>0</v>
      </c>
      <c r="S126" s="73" t="s">
        <v>93</v>
      </c>
      <c r="T126" s="72">
        <v>223025</v>
      </c>
      <c r="U126" s="151"/>
    </row>
    <row r="127" spans="1:21" ht="30" customHeight="1">
      <c r="A127" s="172">
        <v>223999</v>
      </c>
      <c r="B127" s="89">
        <f t="shared" si="145"/>
        <v>0</v>
      </c>
      <c r="C127" s="90">
        <f>SUMIF('Cash Flow_Exp'!$U:$U,$T127,'Cash Flow_Exp'!D:D)</f>
        <v>0</v>
      </c>
      <c r="D127" s="90">
        <f>SUMIF('Cash Flow_Exp'!$U:$U,$T127,'Cash Flow_Exp'!E:E)</f>
        <v>0</v>
      </c>
      <c r="E127" s="91">
        <f>SUMIF('Cash Flow_Exp'!$U:$U,$T127,'Cash Flow_Exp'!F:F)</f>
        <v>0</v>
      </c>
      <c r="F127" s="89">
        <f t="shared" si="146"/>
        <v>0</v>
      </c>
      <c r="G127" s="90">
        <f>SUMIF('Cash Flow_Exp'!$U:$U,$T127,'Cash Flow_Exp'!H:H)</f>
        <v>0</v>
      </c>
      <c r="H127" s="90">
        <f>SUMIF('Cash Flow_Exp'!$U:$U,$T127,'Cash Flow_Exp'!I:I)</f>
        <v>0</v>
      </c>
      <c r="I127" s="91">
        <f>SUMIF('Cash Flow_Exp'!$U:$U,$T127,'Cash Flow_Exp'!J:J)</f>
        <v>0</v>
      </c>
      <c r="J127" s="89">
        <f t="shared" si="147"/>
        <v>0</v>
      </c>
      <c r="K127" s="90">
        <f>SUMIF('Cash Flow_Exp'!$U:$U,$T127,'Cash Flow_Exp'!L:L)</f>
        <v>0</v>
      </c>
      <c r="L127" s="90">
        <f>SUMIF('Cash Flow_Exp'!$U:$U,$T127,'Cash Flow_Exp'!M:M)</f>
        <v>0</v>
      </c>
      <c r="M127" s="91">
        <f>SUMIF('Cash Flow_Exp'!$U:$U,$T127,'Cash Flow_Exp'!N:N)</f>
        <v>0</v>
      </c>
      <c r="N127" s="89">
        <f t="shared" si="148"/>
        <v>0</v>
      </c>
      <c r="O127" s="90">
        <f>SUMIF('Cash Flow_Exp'!$U:$U,$T127,'Cash Flow_Exp'!P:P)</f>
        <v>0</v>
      </c>
      <c r="P127" s="90">
        <f>SUMIF('Cash Flow_Exp'!$U:$U,$T127,'Cash Flow_Exp'!Q:Q)</f>
        <v>0</v>
      </c>
      <c r="Q127" s="90">
        <f>SUMIF('Cash Flow_Exp'!$U:$U,$T127,'Cash Flow_Exp'!R:R)</f>
        <v>0</v>
      </c>
      <c r="R127" s="205">
        <f>SUMIF('Cash Flow_Exp'!$U:$U,$T127,'Cash Flow_Exp'!S:S)</f>
        <v>0</v>
      </c>
      <c r="S127" s="74" t="s">
        <v>94</v>
      </c>
      <c r="T127" s="75">
        <v>223999</v>
      </c>
      <c r="U127" s="152"/>
    </row>
    <row r="128" spans="1:21" ht="18.75" customHeight="1">
      <c r="A128" s="172"/>
      <c r="B128" s="170"/>
      <c r="C128" s="176"/>
      <c r="D128" s="176"/>
      <c r="E128" s="177"/>
      <c r="F128" s="170"/>
      <c r="G128" s="176"/>
      <c r="H128" s="176"/>
      <c r="I128" s="177"/>
      <c r="J128" s="170"/>
      <c r="K128" s="176"/>
      <c r="L128" s="176"/>
      <c r="M128" s="177"/>
      <c r="N128" s="170"/>
      <c r="O128" s="176"/>
      <c r="P128" s="176"/>
      <c r="Q128" s="176"/>
      <c r="R128" s="202"/>
      <c r="T128" s="80"/>
    </row>
    <row r="129" spans="1:21" ht="30" customHeight="1">
      <c r="A129" s="174">
        <v>224</v>
      </c>
      <c r="B129" s="183">
        <f>SUM(B130:B134)</f>
        <v>0</v>
      </c>
      <c r="C129" s="143">
        <f t="shared" ref="C129:E129" si="149">SUM(C130:C134)</f>
        <v>0</v>
      </c>
      <c r="D129" s="143">
        <f t="shared" si="149"/>
        <v>0</v>
      </c>
      <c r="E129" s="144">
        <f t="shared" si="149"/>
        <v>0</v>
      </c>
      <c r="F129" s="183">
        <f>SUM(F130:F134)</f>
        <v>0</v>
      </c>
      <c r="G129" s="143">
        <f t="shared" ref="G129:I129" si="150">SUM(G130:G134)</f>
        <v>0</v>
      </c>
      <c r="H129" s="143">
        <f t="shared" si="150"/>
        <v>0</v>
      </c>
      <c r="I129" s="144">
        <f t="shared" si="150"/>
        <v>0</v>
      </c>
      <c r="J129" s="183">
        <f>SUM(J130:J134)</f>
        <v>0</v>
      </c>
      <c r="K129" s="143">
        <f t="shared" ref="K129:M129" si="151">SUM(K130:K134)</f>
        <v>0</v>
      </c>
      <c r="L129" s="143">
        <f t="shared" si="151"/>
        <v>0</v>
      </c>
      <c r="M129" s="144">
        <f t="shared" si="151"/>
        <v>0</v>
      </c>
      <c r="N129" s="183">
        <f>SUM(N130:N134)</f>
        <v>0</v>
      </c>
      <c r="O129" s="143">
        <f t="shared" ref="O129:Q129" si="152">SUM(O130:O134)</f>
        <v>0</v>
      </c>
      <c r="P129" s="143">
        <f t="shared" si="152"/>
        <v>0</v>
      </c>
      <c r="Q129" s="143">
        <f t="shared" si="152"/>
        <v>0</v>
      </c>
      <c r="R129" s="203">
        <f>SUM(R130:R134)</f>
        <v>0</v>
      </c>
      <c r="S129" s="185" t="s">
        <v>228</v>
      </c>
      <c r="T129" s="186">
        <v>224</v>
      </c>
    </row>
    <row r="130" spans="1:21" ht="30" customHeight="1">
      <c r="A130" s="172">
        <v>224001</v>
      </c>
      <c r="B130" s="56">
        <f t="shared" ref="B130:B134" si="153">SUM(C130:E130)</f>
        <v>0</v>
      </c>
      <c r="C130" s="57">
        <f>SUMIF('Cash Flow_Exp'!$U:$U,$T130,'Cash Flow_Exp'!D:D)</f>
        <v>0</v>
      </c>
      <c r="D130" s="57">
        <f>SUMIF('Cash Flow_Exp'!$U:$U,$T130,'Cash Flow_Exp'!E:E)</f>
        <v>0</v>
      </c>
      <c r="E130" s="58">
        <f>SUMIF('Cash Flow_Exp'!$U:$U,$T130,'Cash Flow_Exp'!F:F)</f>
        <v>0</v>
      </c>
      <c r="F130" s="56">
        <f t="shared" ref="F130:F134" si="154">SUM(G130:I130)</f>
        <v>0</v>
      </c>
      <c r="G130" s="57">
        <f>SUMIF('Cash Flow_Exp'!$U:$U,$T130,'Cash Flow_Exp'!H:H)</f>
        <v>0</v>
      </c>
      <c r="H130" s="57">
        <f>SUMIF('Cash Flow_Exp'!$U:$U,$T130,'Cash Flow_Exp'!I:I)</f>
        <v>0</v>
      </c>
      <c r="I130" s="58">
        <f>SUMIF('Cash Flow_Exp'!$U:$U,$T130,'Cash Flow_Exp'!J:J)</f>
        <v>0</v>
      </c>
      <c r="J130" s="56">
        <f t="shared" ref="J130:J134" si="155">SUM(K130:M130)</f>
        <v>0</v>
      </c>
      <c r="K130" s="57">
        <f>SUMIF('Cash Flow_Exp'!$U:$U,$T130,'Cash Flow_Exp'!L:L)</f>
        <v>0</v>
      </c>
      <c r="L130" s="57">
        <f>SUMIF('Cash Flow_Exp'!$U:$U,$T130,'Cash Flow_Exp'!M:M)</f>
        <v>0</v>
      </c>
      <c r="M130" s="58">
        <f>SUMIF('Cash Flow_Exp'!$U:$U,$T130,'Cash Flow_Exp'!N:N)</f>
        <v>0</v>
      </c>
      <c r="N130" s="56">
        <f t="shared" ref="N130:N134" si="156">SUM(O130:Q130)</f>
        <v>0</v>
      </c>
      <c r="O130" s="57">
        <f>SUMIF('Cash Flow_Exp'!$U:$U,$T130,'Cash Flow_Exp'!P:P)</f>
        <v>0</v>
      </c>
      <c r="P130" s="57">
        <f>SUMIF('Cash Flow_Exp'!$U:$U,$T130,'Cash Flow_Exp'!Q:Q)</f>
        <v>0</v>
      </c>
      <c r="Q130" s="57">
        <f>SUMIF('Cash Flow_Exp'!$U:$U,$T130,'Cash Flow_Exp'!R:R)</f>
        <v>0</v>
      </c>
      <c r="R130" s="199">
        <f>SUMIF('Cash Flow_Exp'!$U:$U,$T130,'Cash Flow_Exp'!S:S)</f>
        <v>0</v>
      </c>
      <c r="S130" s="62" t="s">
        <v>95</v>
      </c>
      <c r="T130" s="70">
        <v>224001</v>
      </c>
      <c r="U130" s="150"/>
    </row>
    <row r="131" spans="1:21" ht="30" customHeight="1">
      <c r="A131" s="172">
        <v>224011</v>
      </c>
      <c r="B131" s="86">
        <f t="shared" si="153"/>
        <v>0</v>
      </c>
      <c r="C131" s="87">
        <f>SUMIF('Cash Flow_Exp'!$U:$U,$T131,'Cash Flow_Exp'!D:D)</f>
        <v>0</v>
      </c>
      <c r="D131" s="87">
        <f>SUMIF('Cash Flow_Exp'!$U:$U,$T131,'Cash Flow_Exp'!E:E)</f>
        <v>0</v>
      </c>
      <c r="E131" s="88">
        <f>SUMIF('Cash Flow_Exp'!$U:$U,$T131,'Cash Flow_Exp'!F:F)</f>
        <v>0</v>
      </c>
      <c r="F131" s="86">
        <f t="shared" si="154"/>
        <v>0</v>
      </c>
      <c r="G131" s="87">
        <f>SUMIF('Cash Flow_Exp'!$U:$U,$T131,'Cash Flow_Exp'!H:H)</f>
        <v>0</v>
      </c>
      <c r="H131" s="87">
        <f>SUMIF('Cash Flow_Exp'!$U:$U,$T131,'Cash Flow_Exp'!I:I)</f>
        <v>0</v>
      </c>
      <c r="I131" s="88">
        <f>SUMIF('Cash Flow_Exp'!$U:$U,$T131,'Cash Flow_Exp'!J:J)</f>
        <v>0</v>
      </c>
      <c r="J131" s="86">
        <f t="shared" si="155"/>
        <v>0</v>
      </c>
      <c r="K131" s="87">
        <f>SUMIF('Cash Flow_Exp'!$U:$U,$T131,'Cash Flow_Exp'!L:L)</f>
        <v>0</v>
      </c>
      <c r="L131" s="87">
        <f>SUMIF('Cash Flow_Exp'!$U:$U,$T131,'Cash Flow_Exp'!M:M)</f>
        <v>0</v>
      </c>
      <c r="M131" s="88">
        <f>SUMIF('Cash Flow_Exp'!$U:$U,$T131,'Cash Flow_Exp'!N:N)</f>
        <v>0</v>
      </c>
      <c r="N131" s="86">
        <f t="shared" si="156"/>
        <v>0</v>
      </c>
      <c r="O131" s="87">
        <f>SUMIF('Cash Flow_Exp'!$U:$U,$T131,'Cash Flow_Exp'!P:P)</f>
        <v>0</v>
      </c>
      <c r="P131" s="87">
        <f>SUMIF('Cash Flow_Exp'!$U:$U,$T131,'Cash Flow_Exp'!Q:Q)</f>
        <v>0</v>
      </c>
      <c r="Q131" s="87">
        <f>SUMIF('Cash Flow_Exp'!$U:$U,$T131,'Cash Flow_Exp'!R:R)</f>
        <v>0</v>
      </c>
      <c r="R131" s="204">
        <f>SUMIF('Cash Flow_Exp'!$U:$U,$T131,'Cash Flow_Exp'!S:S)</f>
        <v>0</v>
      </c>
      <c r="S131" s="73" t="s">
        <v>96</v>
      </c>
      <c r="T131" s="72">
        <v>224011</v>
      </c>
      <c r="U131" s="151"/>
    </row>
    <row r="132" spans="1:21" ht="30" customHeight="1">
      <c r="A132" s="172">
        <v>224021</v>
      </c>
      <c r="B132" s="86">
        <f t="shared" si="153"/>
        <v>0</v>
      </c>
      <c r="C132" s="87">
        <f>SUMIF('Cash Flow_Exp'!$U:$U,$T132,'Cash Flow_Exp'!D:D)</f>
        <v>0</v>
      </c>
      <c r="D132" s="87">
        <f>SUMIF('Cash Flow_Exp'!$U:$U,$T132,'Cash Flow_Exp'!E:E)</f>
        <v>0</v>
      </c>
      <c r="E132" s="88">
        <f>SUMIF('Cash Flow_Exp'!$U:$U,$T132,'Cash Flow_Exp'!F:F)</f>
        <v>0</v>
      </c>
      <c r="F132" s="86">
        <f t="shared" si="154"/>
        <v>0</v>
      </c>
      <c r="G132" s="87">
        <f>SUMIF('Cash Flow_Exp'!$U:$U,$T132,'Cash Flow_Exp'!H:H)</f>
        <v>0</v>
      </c>
      <c r="H132" s="87">
        <f>SUMIF('Cash Flow_Exp'!$U:$U,$T132,'Cash Flow_Exp'!I:I)</f>
        <v>0</v>
      </c>
      <c r="I132" s="88">
        <f>SUMIF('Cash Flow_Exp'!$U:$U,$T132,'Cash Flow_Exp'!J:J)</f>
        <v>0</v>
      </c>
      <c r="J132" s="86">
        <f t="shared" si="155"/>
        <v>0</v>
      </c>
      <c r="K132" s="87">
        <f>SUMIF('Cash Flow_Exp'!$U:$U,$T132,'Cash Flow_Exp'!L:L)</f>
        <v>0</v>
      </c>
      <c r="L132" s="87">
        <f>SUMIF('Cash Flow_Exp'!$U:$U,$T132,'Cash Flow_Exp'!M:M)</f>
        <v>0</v>
      </c>
      <c r="M132" s="88">
        <f>SUMIF('Cash Flow_Exp'!$U:$U,$T132,'Cash Flow_Exp'!N:N)</f>
        <v>0</v>
      </c>
      <c r="N132" s="86">
        <f t="shared" si="156"/>
        <v>0</v>
      </c>
      <c r="O132" s="87">
        <f>SUMIF('Cash Flow_Exp'!$U:$U,$T132,'Cash Flow_Exp'!P:P)</f>
        <v>0</v>
      </c>
      <c r="P132" s="87">
        <f>SUMIF('Cash Flow_Exp'!$U:$U,$T132,'Cash Flow_Exp'!Q:Q)</f>
        <v>0</v>
      </c>
      <c r="Q132" s="87">
        <f>SUMIF('Cash Flow_Exp'!$U:$U,$T132,'Cash Flow_Exp'!R:R)</f>
        <v>0</v>
      </c>
      <c r="R132" s="204">
        <f>SUMIF('Cash Flow_Exp'!$U:$U,$T132,'Cash Flow_Exp'!S:S)</f>
        <v>0</v>
      </c>
      <c r="S132" s="73" t="s">
        <v>97</v>
      </c>
      <c r="T132" s="72">
        <v>224021</v>
      </c>
      <c r="U132" s="151"/>
    </row>
    <row r="133" spans="1:21" ht="30" customHeight="1">
      <c r="A133" s="172">
        <v>224022</v>
      </c>
      <c r="B133" s="86">
        <f t="shared" si="153"/>
        <v>0</v>
      </c>
      <c r="C133" s="87">
        <f>SUMIF('Cash Flow_Exp'!$U:$U,$T133,'Cash Flow_Exp'!D:D)</f>
        <v>0</v>
      </c>
      <c r="D133" s="87">
        <f>SUMIF('Cash Flow_Exp'!$U:$U,$T133,'Cash Flow_Exp'!E:E)</f>
        <v>0</v>
      </c>
      <c r="E133" s="88">
        <f>SUMIF('Cash Flow_Exp'!$U:$U,$T133,'Cash Flow_Exp'!F:F)</f>
        <v>0</v>
      </c>
      <c r="F133" s="86">
        <f t="shared" si="154"/>
        <v>0</v>
      </c>
      <c r="G133" s="87">
        <f>SUMIF('Cash Flow_Exp'!$U:$U,$T133,'Cash Flow_Exp'!H:H)</f>
        <v>0</v>
      </c>
      <c r="H133" s="87">
        <f>SUMIF('Cash Flow_Exp'!$U:$U,$T133,'Cash Flow_Exp'!I:I)</f>
        <v>0</v>
      </c>
      <c r="I133" s="88">
        <f>SUMIF('Cash Flow_Exp'!$U:$U,$T133,'Cash Flow_Exp'!J:J)</f>
        <v>0</v>
      </c>
      <c r="J133" s="86">
        <f t="shared" si="155"/>
        <v>0</v>
      </c>
      <c r="K133" s="87">
        <f>SUMIF('Cash Flow_Exp'!$U:$U,$T133,'Cash Flow_Exp'!L:L)</f>
        <v>0</v>
      </c>
      <c r="L133" s="87">
        <f>SUMIF('Cash Flow_Exp'!$U:$U,$T133,'Cash Flow_Exp'!M:M)</f>
        <v>0</v>
      </c>
      <c r="M133" s="88">
        <f>SUMIF('Cash Flow_Exp'!$U:$U,$T133,'Cash Flow_Exp'!N:N)</f>
        <v>0</v>
      </c>
      <c r="N133" s="86">
        <f t="shared" si="156"/>
        <v>0</v>
      </c>
      <c r="O133" s="87">
        <f>SUMIF('Cash Flow_Exp'!$U:$U,$T133,'Cash Flow_Exp'!P:P)</f>
        <v>0</v>
      </c>
      <c r="P133" s="87">
        <f>SUMIF('Cash Flow_Exp'!$U:$U,$T133,'Cash Flow_Exp'!Q:Q)</f>
        <v>0</v>
      </c>
      <c r="Q133" s="87">
        <f>SUMIF('Cash Flow_Exp'!$U:$U,$T133,'Cash Flow_Exp'!R:R)</f>
        <v>0</v>
      </c>
      <c r="R133" s="204">
        <f>SUMIF('Cash Flow_Exp'!$U:$U,$T133,'Cash Flow_Exp'!S:S)</f>
        <v>0</v>
      </c>
      <c r="S133" s="73" t="s">
        <v>98</v>
      </c>
      <c r="T133" s="72">
        <v>224022</v>
      </c>
      <c r="U133" s="151"/>
    </row>
    <row r="134" spans="1:21" ht="30" customHeight="1">
      <c r="A134" s="172">
        <v>224999</v>
      </c>
      <c r="B134" s="89">
        <f t="shared" si="153"/>
        <v>0</v>
      </c>
      <c r="C134" s="90">
        <f>SUMIF('Cash Flow_Exp'!$U:$U,$T134,'Cash Flow_Exp'!D:D)</f>
        <v>0</v>
      </c>
      <c r="D134" s="90">
        <f>SUMIF('Cash Flow_Exp'!$U:$U,$T134,'Cash Flow_Exp'!E:E)</f>
        <v>0</v>
      </c>
      <c r="E134" s="91">
        <f>SUMIF('Cash Flow_Exp'!$U:$U,$T134,'Cash Flow_Exp'!F:F)</f>
        <v>0</v>
      </c>
      <c r="F134" s="89">
        <f t="shared" si="154"/>
        <v>0</v>
      </c>
      <c r="G134" s="90">
        <f>SUMIF('Cash Flow_Exp'!$U:$U,$T134,'Cash Flow_Exp'!H:H)</f>
        <v>0</v>
      </c>
      <c r="H134" s="90">
        <f>SUMIF('Cash Flow_Exp'!$U:$U,$T134,'Cash Flow_Exp'!I:I)</f>
        <v>0</v>
      </c>
      <c r="I134" s="91">
        <f>SUMIF('Cash Flow_Exp'!$U:$U,$T134,'Cash Flow_Exp'!J:J)</f>
        <v>0</v>
      </c>
      <c r="J134" s="89">
        <f t="shared" si="155"/>
        <v>0</v>
      </c>
      <c r="K134" s="90">
        <f>SUMIF('Cash Flow_Exp'!$U:$U,$T134,'Cash Flow_Exp'!L:L)</f>
        <v>0</v>
      </c>
      <c r="L134" s="90">
        <f>SUMIF('Cash Flow_Exp'!$U:$U,$T134,'Cash Flow_Exp'!M:M)</f>
        <v>0</v>
      </c>
      <c r="M134" s="91">
        <f>SUMIF('Cash Flow_Exp'!$U:$U,$T134,'Cash Flow_Exp'!N:N)</f>
        <v>0</v>
      </c>
      <c r="N134" s="89">
        <f t="shared" si="156"/>
        <v>0</v>
      </c>
      <c r="O134" s="90">
        <f>SUMIF('Cash Flow_Exp'!$U:$U,$T134,'Cash Flow_Exp'!P:P)</f>
        <v>0</v>
      </c>
      <c r="P134" s="90">
        <f>SUMIF('Cash Flow_Exp'!$U:$U,$T134,'Cash Flow_Exp'!Q:Q)</f>
        <v>0</v>
      </c>
      <c r="Q134" s="90">
        <f>SUMIF('Cash Flow_Exp'!$U:$U,$T134,'Cash Flow_Exp'!R:R)</f>
        <v>0</v>
      </c>
      <c r="R134" s="205">
        <f>SUMIF('Cash Flow_Exp'!$U:$U,$T134,'Cash Flow_Exp'!S:S)</f>
        <v>0</v>
      </c>
      <c r="S134" s="74" t="s">
        <v>99</v>
      </c>
      <c r="T134" s="75">
        <v>224999</v>
      </c>
      <c r="U134" s="152"/>
    </row>
    <row r="135" spans="1:21" ht="18.75" customHeight="1">
      <c r="A135" s="172"/>
      <c r="B135" s="170"/>
      <c r="C135" s="176"/>
      <c r="D135" s="176"/>
      <c r="E135" s="177"/>
      <c r="F135" s="170"/>
      <c r="G135" s="176"/>
      <c r="H135" s="176"/>
      <c r="I135" s="177"/>
      <c r="J135" s="170"/>
      <c r="K135" s="176"/>
      <c r="L135" s="176"/>
      <c r="M135" s="177"/>
      <c r="N135" s="170"/>
      <c r="O135" s="176"/>
      <c r="P135" s="176"/>
      <c r="Q135" s="176"/>
      <c r="R135" s="202"/>
      <c r="T135" s="80"/>
    </row>
    <row r="136" spans="1:21" ht="30" customHeight="1">
      <c r="A136" s="174">
        <v>225</v>
      </c>
      <c r="B136" s="183">
        <f>SUM(B137:B142)</f>
        <v>0</v>
      </c>
      <c r="C136" s="143">
        <f t="shared" ref="C136:E136" si="157">SUM(C137:C142)</f>
        <v>0</v>
      </c>
      <c r="D136" s="143">
        <f t="shared" si="157"/>
        <v>0</v>
      </c>
      <c r="E136" s="144">
        <f t="shared" si="157"/>
        <v>0</v>
      </c>
      <c r="F136" s="183">
        <f>SUM(F137:F142)</f>
        <v>0</v>
      </c>
      <c r="G136" s="143">
        <f t="shared" ref="G136:I136" si="158">SUM(G137:G142)</f>
        <v>0</v>
      </c>
      <c r="H136" s="143">
        <f t="shared" si="158"/>
        <v>0</v>
      </c>
      <c r="I136" s="144">
        <f t="shared" si="158"/>
        <v>0</v>
      </c>
      <c r="J136" s="183">
        <f>SUM(J137:J142)</f>
        <v>0</v>
      </c>
      <c r="K136" s="143">
        <f t="shared" ref="K136:M136" si="159">SUM(K137:K142)</f>
        <v>0</v>
      </c>
      <c r="L136" s="143">
        <f t="shared" si="159"/>
        <v>0</v>
      </c>
      <c r="M136" s="144">
        <f t="shared" si="159"/>
        <v>0</v>
      </c>
      <c r="N136" s="183">
        <f>SUM(N137:N142)</f>
        <v>0</v>
      </c>
      <c r="O136" s="143">
        <f t="shared" ref="O136:Q136" si="160">SUM(O137:O142)</f>
        <v>0</v>
      </c>
      <c r="P136" s="143">
        <f t="shared" si="160"/>
        <v>0</v>
      </c>
      <c r="Q136" s="143">
        <f t="shared" si="160"/>
        <v>0</v>
      </c>
      <c r="R136" s="203">
        <f>SUM(R137:R142)</f>
        <v>0</v>
      </c>
      <c r="S136" s="185" t="s">
        <v>229</v>
      </c>
      <c r="T136" s="186">
        <v>225</v>
      </c>
    </row>
    <row r="137" spans="1:21" ht="30" customHeight="1">
      <c r="A137" s="172">
        <v>225001</v>
      </c>
      <c r="B137" s="56">
        <f t="shared" ref="B137:B142" si="161">SUM(C137:E137)</f>
        <v>0</v>
      </c>
      <c r="C137" s="57">
        <f>SUMIF('Cash Flow_Exp'!$U:$U,$T137,'Cash Flow_Exp'!D:D)</f>
        <v>0</v>
      </c>
      <c r="D137" s="57">
        <f>SUMIF('Cash Flow_Exp'!$U:$U,$T137,'Cash Flow_Exp'!E:E)</f>
        <v>0</v>
      </c>
      <c r="E137" s="58">
        <f>SUMIF('Cash Flow_Exp'!$U:$U,$T137,'Cash Flow_Exp'!F:F)</f>
        <v>0</v>
      </c>
      <c r="F137" s="56">
        <f t="shared" ref="F137:F142" si="162">SUM(G137:I137)</f>
        <v>0</v>
      </c>
      <c r="G137" s="57">
        <f>SUMIF('Cash Flow_Exp'!$U:$U,$T137,'Cash Flow_Exp'!H:H)</f>
        <v>0</v>
      </c>
      <c r="H137" s="57">
        <f>SUMIF('Cash Flow_Exp'!$U:$U,$T137,'Cash Flow_Exp'!I:I)</f>
        <v>0</v>
      </c>
      <c r="I137" s="58">
        <f>SUMIF('Cash Flow_Exp'!$U:$U,$T137,'Cash Flow_Exp'!J:J)</f>
        <v>0</v>
      </c>
      <c r="J137" s="56">
        <f t="shared" ref="J137:J142" si="163">SUM(K137:M137)</f>
        <v>0</v>
      </c>
      <c r="K137" s="57">
        <f>SUMIF('Cash Flow_Exp'!$U:$U,$T137,'Cash Flow_Exp'!L:L)</f>
        <v>0</v>
      </c>
      <c r="L137" s="57">
        <f>SUMIF('Cash Flow_Exp'!$U:$U,$T137,'Cash Flow_Exp'!M:M)</f>
        <v>0</v>
      </c>
      <c r="M137" s="58">
        <f>SUMIF('Cash Flow_Exp'!$U:$U,$T137,'Cash Flow_Exp'!N:N)</f>
        <v>0</v>
      </c>
      <c r="N137" s="56">
        <f t="shared" ref="N137:N142" si="164">SUM(O137:Q137)</f>
        <v>0</v>
      </c>
      <c r="O137" s="57">
        <f>SUMIF('Cash Flow_Exp'!$U:$U,$T137,'Cash Flow_Exp'!P:P)</f>
        <v>0</v>
      </c>
      <c r="P137" s="57">
        <f>SUMIF('Cash Flow_Exp'!$U:$U,$T137,'Cash Flow_Exp'!Q:Q)</f>
        <v>0</v>
      </c>
      <c r="Q137" s="57">
        <f>SUMIF('Cash Flow_Exp'!$U:$U,$T137,'Cash Flow_Exp'!R:R)</f>
        <v>0</v>
      </c>
      <c r="R137" s="199">
        <f>SUMIF('Cash Flow_Exp'!$U:$U,$T137,'Cash Flow_Exp'!S:S)</f>
        <v>0</v>
      </c>
      <c r="S137" s="62" t="s">
        <v>100</v>
      </c>
      <c r="T137" s="70">
        <v>225001</v>
      </c>
      <c r="U137" s="150"/>
    </row>
    <row r="138" spans="1:21" ht="30" customHeight="1">
      <c r="A138" s="172">
        <v>225002</v>
      </c>
      <c r="B138" s="86">
        <f t="shared" si="161"/>
        <v>0</v>
      </c>
      <c r="C138" s="87">
        <f>SUMIF('Cash Flow_Exp'!$U:$U,$T138,'Cash Flow_Exp'!D:D)</f>
        <v>0</v>
      </c>
      <c r="D138" s="87">
        <f>SUMIF('Cash Flow_Exp'!$U:$U,$T138,'Cash Flow_Exp'!E:E)</f>
        <v>0</v>
      </c>
      <c r="E138" s="88">
        <f>SUMIF('Cash Flow_Exp'!$U:$U,$T138,'Cash Flow_Exp'!F:F)</f>
        <v>0</v>
      </c>
      <c r="F138" s="86">
        <f t="shared" si="162"/>
        <v>0</v>
      </c>
      <c r="G138" s="87">
        <f>SUMIF('Cash Flow_Exp'!$U:$U,$T138,'Cash Flow_Exp'!H:H)</f>
        <v>0</v>
      </c>
      <c r="H138" s="87">
        <f>SUMIF('Cash Flow_Exp'!$U:$U,$T138,'Cash Flow_Exp'!I:I)</f>
        <v>0</v>
      </c>
      <c r="I138" s="88">
        <f>SUMIF('Cash Flow_Exp'!$U:$U,$T138,'Cash Flow_Exp'!J:J)</f>
        <v>0</v>
      </c>
      <c r="J138" s="86">
        <f t="shared" si="163"/>
        <v>0</v>
      </c>
      <c r="K138" s="87">
        <f>SUMIF('Cash Flow_Exp'!$U:$U,$T138,'Cash Flow_Exp'!L:L)</f>
        <v>0</v>
      </c>
      <c r="L138" s="87">
        <f>SUMIF('Cash Flow_Exp'!$U:$U,$T138,'Cash Flow_Exp'!M:M)</f>
        <v>0</v>
      </c>
      <c r="M138" s="88">
        <f>SUMIF('Cash Flow_Exp'!$U:$U,$T138,'Cash Flow_Exp'!N:N)</f>
        <v>0</v>
      </c>
      <c r="N138" s="86">
        <f t="shared" si="164"/>
        <v>0</v>
      </c>
      <c r="O138" s="87">
        <f>SUMIF('Cash Flow_Exp'!$U:$U,$T138,'Cash Flow_Exp'!P:P)</f>
        <v>0</v>
      </c>
      <c r="P138" s="87">
        <f>SUMIF('Cash Flow_Exp'!$U:$U,$T138,'Cash Flow_Exp'!Q:Q)</f>
        <v>0</v>
      </c>
      <c r="Q138" s="87">
        <f>SUMIF('Cash Flow_Exp'!$U:$U,$T138,'Cash Flow_Exp'!R:R)</f>
        <v>0</v>
      </c>
      <c r="R138" s="204">
        <f>SUMIF('Cash Flow_Exp'!$U:$U,$T138,'Cash Flow_Exp'!S:S)</f>
        <v>0</v>
      </c>
      <c r="S138" s="73" t="s">
        <v>101</v>
      </c>
      <c r="T138" s="72">
        <v>225002</v>
      </c>
      <c r="U138" s="151"/>
    </row>
    <row r="139" spans="1:21" ht="30" customHeight="1">
      <c r="A139" s="172">
        <v>225003</v>
      </c>
      <c r="B139" s="86">
        <f t="shared" si="161"/>
        <v>0</v>
      </c>
      <c r="C139" s="87">
        <f>SUMIF('Cash Flow_Exp'!$U:$U,$T139,'Cash Flow_Exp'!D:D)</f>
        <v>0</v>
      </c>
      <c r="D139" s="87">
        <f>SUMIF('Cash Flow_Exp'!$U:$U,$T139,'Cash Flow_Exp'!E:E)</f>
        <v>0</v>
      </c>
      <c r="E139" s="88">
        <f>SUMIF('Cash Flow_Exp'!$U:$U,$T139,'Cash Flow_Exp'!F:F)</f>
        <v>0</v>
      </c>
      <c r="F139" s="86">
        <f t="shared" si="162"/>
        <v>0</v>
      </c>
      <c r="G139" s="87">
        <f>SUMIF('Cash Flow_Exp'!$U:$U,$T139,'Cash Flow_Exp'!H:H)</f>
        <v>0</v>
      </c>
      <c r="H139" s="87">
        <f>SUMIF('Cash Flow_Exp'!$U:$U,$T139,'Cash Flow_Exp'!I:I)</f>
        <v>0</v>
      </c>
      <c r="I139" s="88">
        <f>SUMIF('Cash Flow_Exp'!$U:$U,$T139,'Cash Flow_Exp'!J:J)</f>
        <v>0</v>
      </c>
      <c r="J139" s="86">
        <f t="shared" si="163"/>
        <v>0</v>
      </c>
      <c r="K139" s="87">
        <f>SUMIF('Cash Flow_Exp'!$U:$U,$T139,'Cash Flow_Exp'!L:L)</f>
        <v>0</v>
      </c>
      <c r="L139" s="87">
        <f>SUMIF('Cash Flow_Exp'!$U:$U,$T139,'Cash Flow_Exp'!M:M)</f>
        <v>0</v>
      </c>
      <c r="M139" s="88">
        <f>SUMIF('Cash Flow_Exp'!$U:$U,$T139,'Cash Flow_Exp'!N:N)</f>
        <v>0</v>
      </c>
      <c r="N139" s="86">
        <f t="shared" si="164"/>
        <v>0</v>
      </c>
      <c r="O139" s="87">
        <f>SUMIF('Cash Flow_Exp'!$U:$U,$T139,'Cash Flow_Exp'!P:P)</f>
        <v>0</v>
      </c>
      <c r="P139" s="87">
        <f>SUMIF('Cash Flow_Exp'!$U:$U,$T139,'Cash Flow_Exp'!Q:Q)</f>
        <v>0</v>
      </c>
      <c r="Q139" s="87">
        <f>SUMIF('Cash Flow_Exp'!$U:$U,$T139,'Cash Flow_Exp'!R:R)</f>
        <v>0</v>
      </c>
      <c r="R139" s="204">
        <f>SUMIF('Cash Flow_Exp'!$U:$U,$T139,'Cash Flow_Exp'!S:S)</f>
        <v>0</v>
      </c>
      <c r="S139" s="73" t="s">
        <v>102</v>
      </c>
      <c r="T139" s="72">
        <v>225003</v>
      </c>
      <c r="U139" s="151"/>
    </row>
    <row r="140" spans="1:21" ht="30" customHeight="1">
      <c r="A140" s="172">
        <v>225004</v>
      </c>
      <c r="B140" s="86">
        <f t="shared" si="161"/>
        <v>0</v>
      </c>
      <c r="C140" s="87">
        <f>SUMIF('Cash Flow_Exp'!$U:$U,$T140,'Cash Flow_Exp'!D:D)</f>
        <v>0</v>
      </c>
      <c r="D140" s="87">
        <f>SUMIF('Cash Flow_Exp'!$U:$U,$T140,'Cash Flow_Exp'!E:E)</f>
        <v>0</v>
      </c>
      <c r="E140" s="88">
        <f>SUMIF('Cash Flow_Exp'!$U:$U,$T140,'Cash Flow_Exp'!F:F)</f>
        <v>0</v>
      </c>
      <c r="F140" s="86">
        <f t="shared" si="162"/>
        <v>0</v>
      </c>
      <c r="G140" s="87">
        <f>SUMIF('Cash Flow_Exp'!$U:$U,$T140,'Cash Flow_Exp'!H:H)</f>
        <v>0</v>
      </c>
      <c r="H140" s="87">
        <f>SUMIF('Cash Flow_Exp'!$U:$U,$T140,'Cash Flow_Exp'!I:I)</f>
        <v>0</v>
      </c>
      <c r="I140" s="88">
        <f>SUMIF('Cash Flow_Exp'!$U:$U,$T140,'Cash Flow_Exp'!J:J)</f>
        <v>0</v>
      </c>
      <c r="J140" s="86">
        <f t="shared" si="163"/>
        <v>0</v>
      </c>
      <c r="K140" s="87">
        <f>SUMIF('Cash Flow_Exp'!$U:$U,$T140,'Cash Flow_Exp'!L:L)</f>
        <v>0</v>
      </c>
      <c r="L140" s="87">
        <f>SUMIF('Cash Flow_Exp'!$U:$U,$T140,'Cash Flow_Exp'!M:M)</f>
        <v>0</v>
      </c>
      <c r="M140" s="88">
        <f>SUMIF('Cash Flow_Exp'!$U:$U,$T140,'Cash Flow_Exp'!N:N)</f>
        <v>0</v>
      </c>
      <c r="N140" s="86">
        <f t="shared" si="164"/>
        <v>0</v>
      </c>
      <c r="O140" s="87">
        <f>SUMIF('Cash Flow_Exp'!$U:$U,$T140,'Cash Flow_Exp'!P:P)</f>
        <v>0</v>
      </c>
      <c r="P140" s="87">
        <f>SUMIF('Cash Flow_Exp'!$U:$U,$T140,'Cash Flow_Exp'!Q:Q)</f>
        <v>0</v>
      </c>
      <c r="Q140" s="87">
        <f>SUMIF('Cash Flow_Exp'!$U:$U,$T140,'Cash Flow_Exp'!R:R)</f>
        <v>0</v>
      </c>
      <c r="R140" s="204">
        <f>SUMIF('Cash Flow_Exp'!$U:$U,$T140,'Cash Flow_Exp'!S:S)</f>
        <v>0</v>
      </c>
      <c r="S140" s="73" t="s">
        <v>103</v>
      </c>
      <c r="T140" s="72">
        <v>225004</v>
      </c>
      <c r="U140" s="151"/>
    </row>
    <row r="141" spans="1:21" ht="30" customHeight="1">
      <c r="A141" s="172">
        <v>225005</v>
      </c>
      <c r="B141" s="86">
        <f t="shared" si="161"/>
        <v>0</v>
      </c>
      <c r="C141" s="87">
        <f>SUMIF('Cash Flow_Exp'!$U:$U,$T141,'Cash Flow_Exp'!D:D)</f>
        <v>0</v>
      </c>
      <c r="D141" s="87">
        <f>SUMIF('Cash Flow_Exp'!$U:$U,$T141,'Cash Flow_Exp'!E:E)</f>
        <v>0</v>
      </c>
      <c r="E141" s="88">
        <f>SUMIF('Cash Flow_Exp'!$U:$U,$T141,'Cash Flow_Exp'!F:F)</f>
        <v>0</v>
      </c>
      <c r="F141" s="86">
        <f t="shared" si="162"/>
        <v>0</v>
      </c>
      <c r="G141" s="87">
        <f>SUMIF('Cash Flow_Exp'!$U:$U,$T141,'Cash Flow_Exp'!H:H)</f>
        <v>0</v>
      </c>
      <c r="H141" s="87">
        <f>SUMIF('Cash Flow_Exp'!$U:$U,$T141,'Cash Flow_Exp'!I:I)</f>
        <v>0</v>
      </c>
      <c r="I141" s="88">
        <f>SUMIF('Cash Flow_Exp'!$U:$U,$T141,'Cash Flow_Exp'!J:J)</f>
        <v>0</v>
      </c>
      <c r="J141" s="86">
        <f t="shared" si="163"/>
        <v>0</v>
      </c>
      <c r="K141" s="87">
        <f>SUMIF('Cash Flow_Exp'!$U:$U,$T141,'Cash Flow_Exp'!L:L)</f>
        <v>0</v>
      </c>
      <c r="L141" s="87">
        <f>SUMIF('Cash Flow_Exp'!$U:$U,$T141,'Cash Flow_Exp'!M:M)</f>
        <v>0</v>
      </c>
      <c r="M141" s="88">
        <f>SUMIF('Cash Flow_Exp'!$U:$U,$T141,'Cash Flow_Exp'!N:N)</f>
        <v>0</v>
      </c>
      <c r="N141" s="86">
        <f t="shared" si="164"/>
        <v>0</v>
      </c>
      <c r="O141" s="87">
        <f>SUMIF('Cash Flow_Exp'!$U:$U,$T141,'Cash Flow_Exp'!P:P)</f>
        <v>0</v>
      </c>
      <c r="P141" s="87">
        <f>SUMIF('Cash Flow_Exp'!$U:$U,$T141,'Cash Flow_Exp'!Q:Q)</f>
        <v>0</v>
      </c>
      <c r="Q141" s="87">
        <f>SUMIF('Cash Flow_Exp'!$U:$U,$T141,'Cash Flow_Exp'!R:R)</f>
        <v>0</v>
      </c>
      <c r="R141" s="204">
        <f>SUMIF('Cash Flow_Exp'!$U:$U,$T141,'Cash Flow_Exp'!S:S)</f>
        <v>0</v>
      </c>
      <c r="S141" s="73" t="s">
        <v>104</v>
      </c>
      <c r="T141" s="72">
        <v>225005</v>
      </c>
      <c r="U141" s="151"/>
    </row>
    <row r="142" spans="1:21" ht="30" customHeight="1">
      <c r="A142" s="172">
        <v>225006</v>
      </c>
      <c r="B142" s="89">
        <f t="shared" si="161"/>
        <v>0</v>
      </c>
      <c r="C142" s="90">
        <f>SUMIF('Cash Flow_Exp'!$U:$U,$T142,'Cash Flow_Exp'!D:D)</f>
        <v>0</v>
      </c>
      <c r="D142" s="90">
        <f>SUMIF('Cash Flow_Exp'!$U:$U,$T142,'Cash Flow_Exp'!E:E)</f>
        <v>0</v>
      </c>
      <c r="E142" s="91">
        <f>SUMIF('Cash Flow_Exp'!$U:$U,$T142,'Cash Flow_Exp'!F:F)</f>
        <v>0</v>
      </c>
      <c r="F142" s="89">
        <f t="shared" si="162"/>
        <v>0</v>
      </c>
      <c r="G142" s="90">
        <f>SUMIF('Cash Flow_Exp'!$U:$U,$T142,'Cash Flow_Exp'!H:H)</f>
        <v>0</v>
      </c>
      <c r="H142" s="90">
        <f>SUMIF('Cash Flow_Exp'!$U:$U,$T142,'Cash Flow_Exp'!I:I)</f>
        <v>0</v>
      </c>
      <c r="I142" s="91">
        <f>SUMIF('Cash Flow_Exp'!$U:$U,$T142,'Cash Flow_Exp'!J:J)</f>
        <v>0</v>
      </c>
      <c r="J142" s="89">
        <f t="shared" si="163"/>
        <v>0</v>
      </c>
      <c r="K142" s="90">
        <f>SUMIF('Cash Flow_Exp'!$U:$U,$T142,'Cash Flow_Exp'!L:L)</f>
        <v>0</v>
      </c>
      <c r="L142" s="90">
        <f>SUMIF('Cash Flow_Exp'!$U:$U,$T142,'Cash Flow_Exp'!M:M)</f>
        <v>0</v>
      </c>
      <c r="M142" s="91">
        <f>SUMIF('Cash Flow_Exp'!$U:$U,$T142,'Cash Flow_Exp'!N:N)</f>
        <v>0</v>
      </c>
      <c r="N142" s="89">
        <f t="shared" si="164"/>
        <v>0</v>
      </c>
      <c r="O142" s="90">
        <f>SUMIF('Cash Flow_Exp'!$U:$U,$T142,'Cash Flow_Exp'!P:P)</f>
        <v>0</v>
      </c>
      <c r="P142" s="90">
        <f>SUMIF('Cash Flow_Exp'!$U:$U,$T142,'Cash Flow_Exp'!Q:Q)</f>
        <v>0</v>
      </c>
      <c r="Q142" s="90">
        <f>SUMIF('Cash Flow_Exp'!$U:$U,$T142,'Cash Flow_Exp'!R:R)</f>
        <v>0</v>
      </c>
      <c r="R142" s="205">
        <f>SUMIF('Cash Flow_Exp'!$U:$U,$T142,'Cash Flow_Exp'!S:S)</f>
        <v>0</v>
      </c>
      <c r="S142" s="74" t="s">
        <v>105</v>
      </c>
      <c r="T142" s="75">
        <v>225006</v>
      </c>
      <c r="U142" s="152"/>
    </row>
    <row r="143" spans="1:21" ht="18.75" customHeight="1">
      <c r="A143" s="172"/>
      <c r="B143" s="170"/>
      <c r="C143" s="176"/>
      <c r="D143" s="176"/>
      <c r="E143" s="177"/>
      <c r="F143" s="170"/>
      <c r="G143" s="176"/>
      <c r="H143" s="176"/>
      <c r="I143" s="177"/>
      <c r="J143" s="170"/>
      <c r="K143" s="176"/>
      <c r="L143" s="176"/>
      <c r="M143" s="177"/>
      <c r="N143" s="170"/>
      <c r="O143" s="176"/>
      <c r="P143" s="176"/>
      <c r="Q143" s="176"/>
      <c r="R143" s="202"/>
      <c r="T143" s="80"/>
    </row>
    <row r="144" spans="1:21" ht="30" customHeight="1">
      <c r="A144" s="174">
        <v>226</v>
      </c>
      <c r="B144" s="183">
        <f>SUM(B145:B162)</f>
        <v>0</v>
      </c>
      <c r="C144" s="143">
        <f t="shared" ref="C144:E144" si="165">SUM(C145:C162)</f>
        <v>0</v>
      </c>
      <c r="D144" s="143">
        <f t="shared" si="165"/>
        <v>0</v>
      </c>
      <c r="E144" s="144">
        <f t="shared" si="165"/>
        <v>0</v>
      </c>
      <c r="F144" s="183">
        <f>SUM(F145:F162)</f>
        <v>0</v>
      </c>
      <c r="G144" s="143">
        <f t="shared" ref="G144:I144" si="166">SUM(G145:G162)</f>
        <v>0</v>
      </c>
      <c r="H144" s="143">
        <f t="shared" si="166"/>
        <v>0</v>
      </c>
      <c r="I144" s="144">
        <f t="shared" si="166"/>
        <v>0</v>
      </c>
      <c r="J144" s="183">
        <f>SUM(J145:J162)</f>
        <v>0</v>
      </c>
      <c r="K144" s="143">
        <f t="shared" ref="K144:M144" si="167">SUM(K145:K162)</f>
        <v>0</v>
      </c>
      <c r="L144" s="143">
        <f t="shared" si="167"/>
        <v>0</v>
      </c>
      <c r="M144" s="144">
        <f t="shared" si="167"/>
        <v>0</v>
      </c>
      <c r="N144" s="183">
        <f>SUM(N145:N162)</f>
        <v>0</v>
      </c>
      <c r="O144" s="143">
        <f t="shared" ref="O144:Q144" si="168">SUM(O145:O162)</f>
        <v>0</v>
      </c>
      <c r="P144" s="143">
        <f t="shared" si="168"/>
        <v>0</v>
      </c>
      <c r="Q144" s="143">
        <f t="shared" si="168"/>
        <v>0</v>
      </c>
      <c r="R144" s="203">
        <f>SUM(R145:R162)</f>
        <v>0</v>
      </c>
      <c r="S144" s="185" t="s">
        <v>230</v>
      </c>
      <c r="T144" s="186">
        <v>226</v>
      </c>
    </row>
    <row r="145" spans="1:21" ht="30" customHeight="1">
      <c r="A145" s="172">
        <v>226001</v>
      </c>
      <c r="B145" s="56">
        <f t="shared" ref="B145:B162" si="169">SUM(C145:E145)</f>
        <v>0</v>
      </c>
      <c r="C145" s="57">
        <f>SUMIF('Cash Flow_Exp'!$U:$U,$T145,'Cash Flow_Exp'!D:D)</f>
        <v>0</v>
      </c>
      <c r="D145" s="57">
        <f>SUMIF('Cash Flow_Exp'!$U:$U,$T145,'Cash Flow_Exp'!E:E)</f>
        <v>0</v>
      </c>
      <c r="E145" s="58">
        <f>SUMIF('Cash Flow_Exp'!$U:$U,$T145,'Cash Flow_Exp'!F:F)</f>
        <v>0</v>
      </c>
      <c r="F145" s="56">
        <f t="shared" ref="F145:F162" si="170">SUM(G145:I145)</f>
        <v>0</v>
      </c>
      <c r="G145" s="57">
        <f>SUMIF('Cash Flow_Exp'!$U:$U,$T145,'Cash Flow_Exp'!H:H)</f>
        <v>0</v>
      </c>
      <c r="H145" s="57">
        <f>SUMIF('Cash Flow_Exp'!$U:$U,$T145,'Cash Flow_Exp'!I:I)</f>
        <v>0</v>
      </c>
      <c r="I145" s="58">
        <f>SUMIF('Cash Flow_Exp'!$U:$U,$T145,'Cash Flow_Exp'!J:J)</f>
        <v>0</v>
      </c>
      <c r="J145" s="56">
        <f t="shared" ref="J145:J162" si="171">SUM(K145:M145)</f>
        <v>0</v>
      </c>
      <c r="K145" s="57">
        <f>SUMIF('Cash Flow_Exp'!$U:$U,$T145,'Cash Flow_Exp'!L:L)</f>
        <v>0</v>
      </c>
      <c r="L145" s="57">
        <f>SUMIF('Cash Flow_Exp'!$U:$U,$T145,'Cash Flow_Exp'!M:M)</f>
        <v>0</v>
      </c>
      <c r="M145" s="58">
        <f>SUMIF('Cash Flow_Exp'!$U:$U,$T145,'Cash Flow_Exp'!N:N)</f>
        <v>0</v>
      </c>
      <c r="N145" s="56">
        <f t="shared" ref="N145:N162" si="172">SUM(O145:Q145)</f>
        <v>0</v>
      </c>
      <c r="O145" s="57">
        <f>SUMIF('Cash Flow_Exp'!$U:$U,$T145,'Cash Flow_Exp'!P:P)</f>
        <v>0</v>
      </c>
      <c r="P145" s="57">
        <f>SUMIF('Cash Flow_Exp'!$U:$U,$T145,'Cash Flow_Exp'!Q:Q)</f>
        <v>0</v>
      </c>
      <c r="Q145" s="57">
        <f>SUMIF('Cash Flow_Exp'!$U:$U,$T145,'Cash Flow_Exp'!R:R)</f>
        <v>0</v>
      </c>
      <c r="R145" s="199">
        <f>SUMIF('Cash Flow_Exp'!$U:$U,$T145,'Cash Flow_Exp'!S:S)</f>
        <v>0</v>
      </c>
      <c r="S145" s="62" t="s">
        <v>106</v>
      </c>
      <c r="T145" s="70">
        <v>226001</v>
      </c>
      <c r="U145" s="150"/>
    </row>
    <row r="146" spans="1:21" ht="30" customHeight="1">
      <c r="A146" s="172">
        <v>226002</v>
      </c>
      <c r="B146" s="86">
        <f t="shared" si="169"/>
        <v>0</v>
      </c>
      <c r="C146" s="87">
        <f>SUMIF('Cash Flow_Exp'!$U:$U,$T146,'Cash Flow_Exp'!D:D)</f>
        <v>0</v>
      </c>
      <c r="D146" s="87">
        <f>SUMIF('Cash Flow_Exp'!$U:$U,$T146,'Cash Flow_Exp'!E:E)</f>
        <v>0</v>
      </c>
      <c r="E146" s="88">
        <f>SUMIF('Cash Flow_Exp'!$U:$U,$T146,'Cash Flow_Exp'!F:F)</f>
        <v>0</v>
      </c>
      <c r="F146" s="86">
        <f t="shared" si="170"/>
        <v>0</v>
      </c>
      <c r="G146" s="87">
        <f>SUMIF('Cash Flow_Exp'!$U:$U,$T146,'Cash Flow_Exp'!H:H)</f>
        <v>0</v>
      </c>
      <c r="H146" s="87">
        <f>SUMIF('Cash Flow_Exp'!$U:$U,$T146,'Cash Flow_Exp'!I:I)</f>
        <v>0</v>
      </c>
      <c r="I146" s="88">
        <f>SUMIF('Cash Flow_Exp'!$U:$U,$T146,'Cash Flow_Exp'!J:J)</f>
        <v>0</v>
      </c>
      <c r="J146" s="86">
        <f t="shared" si="171"/>
        <v>0</v>
      </c>
      <c r="K146" s="87">
        <f>SUMIF('Cash Flow_Exp'!$U:$U,$T146,'Cash Flow_Exp'!L:L)</f>
        <v>0</v>
      </c>
      <c r="L146" s="87">
        <f>SUMIF('Cash Flow_Exp'!$U:$U,$T146,'Cash Flow_Exp'!M:M)</f>
        <v>0</v>
      </c>
      <c r="M146" s="88">
        <f>SUMIF('Cash Flow_Exp'!$U:$U,$T146,'Cash Flow_Exp'!N:N)</f>
        <v>0</v>
      </c>
      <c r="N146" s="86">
        <f t="shared" si="172"/>
        <v>0</v>
      </c>
      <c r="O146" s="87">
        <f>SUMIF('Cash Flow_Exp'!$U:$U,$T146,'Cash Flow_Exp'!P:P)</f>
        <v>0</v>
      </c>
      <c r="P146" s="87">
        <f>SUMIF('Cash Flow_Exp'!$U:$U,$T146,'Cash Flow_Exp'!Q:Q)</f>
        <v>0</v>
      </c>
      <c r="Q146" s="87">
        <f>SUMIF('Cash Flow_Exp'!$U:$U,$T146,'Cash Flow_Exp'!R:R)</f>
        <v>0</v>
      </c>
      <c r="R146" s="204">
        <f>SUMIF('Cash Flow_Exp'!$U:$U,$T146,'Cash Flow_Exp'!S:S)</f>
        <v>0</v>
      </c>
      <c r="S146" s="73" t="s">
        <v>107</v>
      </c>
      <c r="T146" s="72">
        <v>226002</v>
      </c>
      <c r="U146" s="151"/>
    </row>
    <row r="147" spans="1:21" ht="30" customHeight="1">
      <c r="A147" s="172">
        <v>226003</v>
      </c>
      <c r="B147" s="86">
        <f t="shared" si="169"/>
        <v>0</v>
      </c>
      <c r="C147" s="87">
        <f>SUMIF('Cash Flow_Exp'!$U:$U,$T147,'Cash Flow_Exp'!D:D)</f>
        <v>0</v>
      </c>
      <c r="D147" s="87">
        <f>SUMIF('Cash Flow_Exp'!$U:$U,$T147,'Cash Flow_Exp'!E:E)</f>
        <v>0</v>
      </c>
      <c r="E147" s="88">
        <f>SUMIF('Cash Flow_Exp'!$U:$U,$T147,'Cash Flow_Exp'!F:F)</f>
        <v>0</v>
      </c>
      <c r="F147" s="86">
        <f t="shared" si="170"/>
        <v>0</v>
      </c>
      <c r="G147" s="87">
        <f>SUMIF('Cash Flow_Exp'!$U:$U,$T147,'Cash Flow_Exp'!H:H)</f>
        <v>0</v>
      </c>
      <c r="H147" s="87">
        <f>SUMIF('Cash Flow_Exp'!$U:$U,$T147,'Cash Flow_Exp'!I:I)</f>
        <v>0</v>
      </c>
      <c r="I147" s="88">
        <f>SUMIF('Cash Flow_Exp'!$U:$U,$T147,'Cash Flow_Exp'!J:J)</f>
        <v>0</v>
      </c>
      <c r="J147" s="86">
        <f t="shared" si="171"/>
        <v>0</v>
      </c>
      <c r="K147" s="87">
        <f>SUMIF('Cash Flow_Exp'!$U:$U,$T147,'Cash Flow_Exp'!L:L)</f>
        <v>0</v>
      </c>
      <c r="L147" s="87">
        <f>SUMIF('Cash Flow_Exp'!$U:$U,$T147,'Cash Flow_Exp'!M:M)</f>
        <v>0</v>
      </c>
      <c r="M147" s="88">
        <f>SUMIF('Cash Flow_Exp'!$U:$U,$T147,'Cash Flow_Exp'!N:N)</f>
        <v>0</v>
      </c>
      <c r="N147" s="86">
        <f t="shared" si="172"/>
        <v>0</v>
      </c>
      <c r="O147" s="87">
        <f>SUMIF('Cash Flow_Exp'!$U:$U,$T147,'Cash Flow_Exp'!P:P)</f>
        <v>0</v>
      </c>
      <c r="P147" s="87">
        <f>SUMIF('Cash Flow_Exp'!$U:$U,$T147,'Cash Flow_Exp'!Q:Q)</f>
        <v>0</v>
      </c>
      <c r="Q147" s="87">
        <f>SUMIF('Cash Flow_Exp'!$U:$U,$T147,'Cash Flow_Exp'!R:R)</f>
        <v>0</v>
      </c>
      <c r="R147" s="204">
        <f>SUMIF('Cash Flow_Exp'!$U:$U,$T147,'Cash Flow_Exp'!S:S)</f>
        <v>0</v>
      </c>
      <c r="S147" s="73" t="s">
        <v>108</v>
      </c>
      <c r="T147" s="72">
        <v>226003</v>
      </c>
      <c r="U147" s="151"/>
    </row>
    <row r="148" spans="1:21" ht="30" customHeight="1">
      <c r="A148" s="172">
        <v>226004</v>
      </c>
      <c r="B148" s="86">
        <f t="shared" si="169"/>
        <v>0</v>
      </c>
      <c r="C148" s="87">
        <f>SUMIF('Cash Flow_Exp'!$U:$U,$T148,'Cash Flow_Exp'!D:D)</f>
        <v>0</v>
      </c>
      <c r="D148" s="87">
        <f>SUMIF('Cash Flow_Exp'!$U:$U,$T148,'Cash Flow_Exp'!E:E)</f>
        <v>0</v>
      </c>
      <c r="E148" s="88">
        <f>SUMIF('Cash Flow_Exp'!$U:$U,$T148,'Cash Flow_Exp'!F:F)</f>
        <v>0</v>
      </c>
      <c r="F148" s="86">
        <f t="shared" si="170"/>
        <v>0</v>
      </c>
      <c r="G148" s="87">
        <f>SUMIF('Cash Flow_Exp'!$U:$U,$T148,'Cash Flow_Exp'!H:H)</f>
        <v>0</v>
      </c>
      <c r="H148" s="87">
        <f>SUMIF('Cash Flow_Exp'!$U:$U,$T148,'Cash Flow_Exp'!I:I)</f>
        <v>0</v>
      </c>
      <c r="I148" s="88">
        <f>SUMIF('Cash Flow_Exp'!$U:$U,$T148,'Cash Flow_Exp'!J:J)</f>
        <v>0</v>
      </c>
      <c r="J148" s="86">
        <f t="shared" si="171"/>
        <v>0</v>
      </c>
      <c r="K148" s="87">
        <f>SUMIF('Cash Flow_Exp'!$U:$U,$T148,'Cash Flow_Exp'!L:L)</f>
        <v>0</v>
      </c>
      <c r="L148" s="87">
        <f>SUMIF('Cash Flow_Exp'!$U:$U,$T148,'Cash Flow_Exp'!M:M)</f>
        <v>0</v>
      </c>
      <c r="M148" s="88">
        <f>SUMIF('Cash Flow_Exp'!$U:$U,$T148,'Cash Flow_Exp'!N:N)</f>
        <v>0</v>
      </c>
      <c r="N148" s="86">
        <f t="shared" si="172"/>
        <v>0</v>
      </c>
      <c r="O148" s="87">
        <f>SUMIF('Cash Flow_Exp'!$U:$U,$T148,'Cash Flow_Exp'!P:P)</f>
        <v>0</v>
      </c>
      <c r="P148" s="87">
        <f>SUMIF('Cash Flow_Exp'!$U:$U,$T148,'Cash Flow_Exp'!Q:Q)</f>
        <v>0</v>
      </c>
      <c r="Q148" s="87">
        <f>SUMIF('Cash Flow_Exp'!$U:$U,$T148,'Cash Flow_Exp'!R:R)</f>
        <v>0</v>
      </c>
      <c r="R148" s="204">
        <f>SUMIF('Cash Flow_Exp'!$U:$U,$T148,'Cash Flow_Exp'!S:S)</f>
        <v>0</v>
      </c>
      <c r="S148" s="73" t="s">
        <v>109</v>
      </c>
      <c r="T148" s="72">
        <v>226004</v>
      </c>
      <c r="U148" s="151"/>
    </row>
    <row r="149" spans="1:21" ht="30" customHeight="1">
      <c r="A149" s="172">
        <v>226005</v>
      </c>
      <c r="B149" s="86">
        <f t="shared" si="169"/>
        <v>0</v>
      </c>
      <c r="C149" s="87">
        <f>SUMIF('Cash Flow_Exp'!$U:$U,$T149,'Cash Flow_Exp'!D:D)</f>
        <v>0</v>
      </c>
      <c r="D149" s="87">
        <f>SUMIF('Cash Flow_Exp'!$U:$U,$T149,'Cash Flow_Exp'!E:E)</f>
        <v>0</v>
      </c>
      <c r="E149" s="88">
        <f>SUMIF('Cash Flow_Exp'!$U:$U,$T149,'Cash Flow_Exp'!F:F)</f>
        <v>0</v>
      </c>
      <c r="F149" s="86">
        <f t="shared" si="170"/>
        <v>0</v>
      </c>
      <c r="G149" s="87">
        <f>SUMIF('Cash Flow_Exp'!$U:$U,$T149,'Cash Flow_Exp'!H:H)</f>
        <v>0</v>
      </c>
      <c r="H149" s="87">
        <f>SUMIF('Cash Flow_Exp'!$U:$U,$T149,'Cash Flow_Exp'!I:I)</f>
        <v>0</v>
      </c>
      <c r="I149" s="88">
        <f>SUMIF('Cash Flow_Exp'!$U:$U,$T149,'Cash Flow_Exp'!J:J)</f>
        <v>0</v>
      </c>
      <c r="J149" s="86">
        <f t="shared" si="171"/>
        <v>0</v>
      </c>
      <c r="K149" s="87">
        <f>SUMIF('Cash Flow_Exp'!$U:$U,$T149,'Cash Flow_Exp'!L:L)</f>
        <v>0</v>
      </c>
      <c r="L149" s="87">
        <f>SUMIF('Cash Flow_Exp'!$U:$U,$T149,'Cash Flow_Exp'!M:M)</f>
        <v>0</v>
      </c>
      <c r="M149" s="88">
        <f>SUMIF('Cash Flow_Exp'!$U:$U,$T149,'Cash Flow_Exp'!N:N)</f>
        <v>0</v>
      </c>
      <c r="N149" s="86">
        <f t="shared" si="172"/>
        <v>0</v>
      </c>
      <c r="O149" s="87">
        <f>SUMIF('Cash Flow_Exp'!$U:$U,$T149,'Cash Flow_Exp'!P:P)</f>
        <v>0</v>
      </c>
      <c r="P149" s="87">
        <f>SUMIF('Cash Flow_Exp'!$U:$U,$T149,'Cash Flow_Exp'!Q:Q)</f>
        <v>0</v>
      </c>
      <c r="Q149" s="87">
        <f>SUMIF('Cash Flow_Exp'!$U:$U,$T149,'Cash Flow_Exp'!R:R)</f>
        <v>0</v>
      </c>
      <c r="R149" s="204">
        <f>SUMIF('Cash Flow_Exp'!$U:$U,$T149,'Cash Flow_Exp'!S:S)</f>
        <v>0</v>
      </c>
      <c r="S149" s="73" t="s">
        <v>110</v>
      </c>
      <c r="T149" s="72">
        <v>226005</v>
      </c>
      <c r="U149" s="151"/>
    </row>
    <row r="150" spans="1:21" ht="30" customHeight="1">
      <c r="A150" s="172">
        <v>226006</v>
      </c>
      <c r="B150" s="86">
        <f t="shared" si="169"/>
        <v>0</v>
      </c>
      <c r="C150" s="87">
        <f>SUMIF('Cash Flow_Exp'!$U:$U,$T150,'Cash Flow_Exp'!D:D)</f>
        <v>0</v>
      </c>
      <c r="D150" s="87">
        <f>SUMIF('Cash Flow_Exp'!$U:$U,$T150,'Cash Flow_Exp'!E:E)</f>
        <v>0</v>
      </c>
      <c r="E150" s="88">
        <f>SUMIF('Cash Flow_Exp'!$U:$U,$T150,'Cash Flow_Exp'!F:F)</f>
        <v>0</v>
      </c>
      <c r="F150" s="86">
        <f t="shared" si="170"/>
        <v>0</v>
      </c>
      <c r="G150" s="87">
        <f>SUMIF('Cash Flow_Exp'!$U:$U,$T150,'Cash Flow_Exp'!H:H)</f>
        <v>0</v>
      </c>
      <c r="H150" s="87">
        <f>SUMIF('Cash Flow_Exp'!$U:$U,$T150,'Cash Flow_Exp'!I:I)</f>
        <v>0</v>
      </c>
      <c r="I150" s="88">
        <f>SUMIF('Cash Flow_Exp'!$U:$U,$T150,'Cash Flow_Exp'!J:J)</f>
        <v>0</v>
      </c>
      <c r="J150" s="86">
        <f t="shared" si="171"/>
        <v>0</v>
      </c>
      <c r="K150" s="87">
        <f>SUMIF('Cash Flow_Exp'!$U:$U,$T150,'Cash Flow_Exp'!L:L)</f>
        <v>0</v>
      </c>
      <c r="L150" s="87">
        <f>SUMIF('Cash Flow_Exp'!$U:$U,$T150,'Cash Flow_Exp'!M:M)</f>
        <v>0</v>
      </c>
      <c r="M150" s="88">
        <f>SUMIF('Cash Flow_Exp'!$U:$U,$T150,'Cash Flow_Exp'!N:N)</f>
        <v>0</v>
      </c>
      <c r="N150" s="86">
        <f t="shared" si="172"/>
        <v>0</v>
      </c>
      <c r="O150" s="87">
        <f>SUMIF('Cash Flow_Exp'!$U:$U,$T150,'Cash Flow_Exp'!P:P)</f>
        <v>0</v>
      </c>
      <c r="P150" s="87">
        <f>SUMIF('Cash Flow_Exp'!$U:$U,$T150,'Cash Flow_Exp'!Q:Q)</f>
        <v>0</v>
      </c>
      <c r="Q150" s="87">
        <f>SUMIF('Cash Flow_Exp'!$U:$U,$T150,'Cash Flow_Exp'!R:R)</f>
        <v>0</v>
      </c>
      <c r="R150" s="204">
        <f>SUMIF('Cash Flow_Exp'!$U:$U,$T150,'Cash Flow_Exp'!S:S)</f>
        <v>0</v>
      </c>
      <c r="S150" s="73" t="s">
        <v>111</v>
      </c>
      <c r="T150" s="72">
        <v>226006</v>
      </c>
      <c r="U150" s="151"/>
    </row>
    <row r="151" spans="1:21" ht="30" customHeight="1">
      <c r="A151" s="172">
        <v>226007</v>
      </c>
      <c r="B151" s="86">
        <f t="shared" si="169"/>
        <v>0</v>
      </c>
      <c r="C151" s="87">
        <f>SUMIF('Cash Flow_Exp'!$U:$U,$T151,'Cash Flow_Exp'!D:D)</f>
        <v>0</v>
      </c>
      <c r="D151" s="87">
        <f>SUMIF('Cash Flow_Exp'!$U:$U,$T151,'Cash Flow_Exp'!E:E)</f>
        <v>0</v>
      </c>
      <c r="E151" s="88">
        <f>SUMIF('Cash Flow_Exp'!$U:$U,$T151,'Cash Flow_Exp'!F:F)</f>
        <v>0</v>
      </c>
      <c r="F151" s="86">
        <f t="shared" si="170"/>
        <v>0</v>
      </c>
      <c r="G151" s="87">
        <f>SUMIF('Cash Flow_Exp'!$U:$U,$T151,'Cash Flow_Exp'!H:H)</f>
        <v>0</v>
      </c>
      <c r="H151" s="87">
        <f>SUMIF('Cash Flow_Exp'!$U:$U,$T151,'Cash Flow_Exp'!I:I)</f>
        <v>0</v>
      </c>
      <c r="I151" s="88">
        <f>SUMIF('Cash Flow_Exp'!$U:$U,$T151,'Cash Flow_Exp'!J:J)</f>
        <v>0</v>
      </c>
      <c r="J151" s="86">
        <f t="shared" si="171"/>
        <v>0</v>
      </c>
      <c r="K151" s="87">
        <f>SUMIF('Cash Flow_Exp'!$U:$U,$T151,'Cash Flow_Exp'!L:L)</f>
        <v>0</v>
      </c>
      <c r="L151" s="87">
        <f>SUMIF('Cash Flow_Exp'!$U:$U,$T151,'Cash Flow_Exp'!M:M)</f>
        <v>0</v>
      </c>
      <c r="M151" s="88">
        <f>SUMIF('Cash Flow_Exp'!$U:$U,$T151,'Cash Flow_Exp'!N:N)</f>
        <v>0</v>
      </c>
      <c r="N151" s="86">
        <f t="shared" si="172"/>
        <v>0</v>
      </c>
      <c r="O151" s="87">
        <f>SUMIF('Cash Flow_Exp'!$U:$U,$T151,'Cash Flow_Exp'!P:P)</f>
        <v>0</v>
      </c>
      <c r="P151" s="87">
        <f>SUMIF('Cash Flow_Exp'!$U:$U,$T151,'Cash Flow_Exp'!Q:Q)</f>
        <v>0</v>
      </c>
      <c r="Q151" s="87">
        <f>SUMIF('Cash Flow_Exp'!$U:$U,$T151,'Cash Flow_Exp'!R:R)</f>
        <v>0</v>
      </c>
      <c r="R151" s="204">
        <f>SUMIF('Cash Flow_Exp'!$U:$U,$T151,'Cash Flow_Exp'!S:S)</f>
        <v>0</v>
      </c>
      <c r="S151" s="73" t="s">
        <v>112</v>
      </c>
      <c r="T151" s="72">
        <v>226007</v>
      </c>
      <c r="U151" s="151"/>
    </row>
    <row r="152" spans="1:21" ht="30" customHeight="1">
      <c r="A152" s="172">
        <v>226008</v>
      </c>
      <c r="B152" s="86">
        <f t="shared" si="169"/>
        <v>0</v>
      </c>
      <c r="C152" s="87">
        <f>SUMIF('Cash Flow_Exp'!$U:$U,$T152,'Cash Flow_Exp'!D:D)</f>
        <v>0</v>
      </c>
      <c r="D152" s="87">
        <f>SUMIF('Cash Flow_Exp'!$U:$U,$T152,'Cash Flow_Exp'!E:E)</f>
        <v>0</v>
      </c>
      <c r="E152" s="88">
        <f>SUMIF('Cash Flow_Exp'!$U:$U,$T152,'Cash Flow_Exp'!F:F)</f>
        <v>0</v>
      </c>
      <c r="F152" s="86">
        <f t="shared" si="170"/>
        <v>0</v>
      </c>
      <c r="G152" s="87">
        <f>SUMIF('Cash Flow_Exp'!$U:$U,$T152,'Cash Flow_Exp'!H:H)</f>
        <v>0</v>
      </c>
      <c r="H152" s="87">
        <f>SUMIF('Cash Flow_Exp'!$U:$U,$T152,'Cash Flow_Exp'!I:I)</f>
        <v>0</v>
      </c>
      <c r="I152" s="88">
        <f>SUMIF('Cash Flow_Exp'!$U:$U,$T152,'Cash Flow_Exp'!J:J)</f>
        <v>0</v>
      </c>
      <c r="J152" s="86">
        <f t="shared" si="171"/>
        <v>0</v>
      </c>
      <c r="K152" s="87">
        <f>SUMIF('Cash Flow_Exp'!$U:$U,$T152,'Cash Flow_Exp'!L:L)</f>
        <v>0</v>
      </c>
      <c r="L152" s="87">
        <f>SUMIF('Cash Flow_Exp'!$U:$U,$T152,'Cash Flow_Exp'!M:M)</f>
        <v>0</v>
      </c>
      <c r="M152" s="88">
        <f>SUMIF('Cash Flow_Exp'!$U:$U,$T152,'Cash Flow_Exp'!N:N)</f>
        <v>0</v>
      </c>
      <c r="N152" s="86">
        <f t="shared" si="172"/>
        <v>0</v>
      </c>
      <c r="O152" s="87">
        <f>SUMIF('Cash Flow_Exp'!$U:$U,$T152,'Cash Flow_Exp'!P:P)</f>
        <v>0</v>
      </c>
      <c r="P152" s="87">
        <f>SUMIF('Cash Flow_Exp'!$U:$U,$T152,'Cash Flow_Exp'!Q:Q)</f>
        <v>0</v>
      </c>
      <c r="Q152" s="87">
        <f>SUMIF('Cash Flow_Exp'!$U:$U,$T152,'Cash Flow_Exp'!R:R)</f>
        <v>0</v>
      </c>
      <c r="R152" s="204">
        <f>SUMIF('Cash Flow_Exp'!$U:$U,$T152,'Cash Flow_Exp'!S:S)</f>
        <v>0</v>
      </c>
      <c r="S152" s="73" t="s">
        <v>113</v>
      </c>
      <c r="T152" s="72">
        <v>226008</v>
      </c>
      <c r="U152" s="151"/>
    </row>
    <row r="153" spans="1:21" ht="30" customHeight="1">
      <c r="A153" s="172">
        <v>226009</v>
      </c>
      <c r="B153" s="86">
        <f t="shared" si="169"/>
        <v>0</v>
      </c>
      <c r="C153" s="87">
        <f>SUMIF('Cash Flow_Exp'!$U:$U,$T153,'Cash Flow_Exp'!D:D)</f>
        <v>0</v>
      </c>
      <c r="D153" s="87">
        <f>SUMIF('Cash Flow_Exp'!$U:$U,$T153,'Cash Flow_Exp'!E:E)</f>
        <v>0</v>
      </c>
      <c r="E153" s="88">
        <f>SUMIF('Cash Flow_Exp'!$U:$U,$T153,'Cash Flow_Exp'!F:F)</f>
        <v>0</v>
      </c>
      <c r="F153" s="86">
        <f t="shared" si="170"/>
        <v>0</v>
      </c>
      <c r="G153" s="87">
        <f>SUMIF('Cash Flow_Exp'!$U:$U,$T153,'Cash Flow_Exp'!H:H)</f>
        <v>0</v>
      </c>
      <c r="H153" s="87">
        <f>SUMIF('Cash Flow_Exp'!$U:$U,$T153,'Cash Flow_Exp'!I:I)</f>
        <v>0</v>
      </c>
      <c r="I153" s="88">
        <f>SUMIF('Cash Flow_Exp'!$U:$U,$T153,'Cash Flow_Exp'!J:J)</f>
        <v>0</v>
      </c>
      <c r="J153" s="86">
        <f t="shared" si="171"/>
        <v>0</v>
      </c>
      <c r="K153" s="87">
        <f>SUMIF('Cash Flow_Exp'!$U:$U,$T153,'Cash Flow_Exp'!L:L)</f>
        <v>0</v>
      </c>
      <c r="L153" s="87">
        <f>SUMIF('Cash Flow_Exp'!$U:$U,$T153,'Cash Flow_Exp'!M:M)</f>
        <v>0</v>
      </c>
      <c r="M153" s="88">
        <f>SUMIF('Cash Flow_Exp'!$U:$U,$T153,'Cash Flow_Exp'!N:N)</f>
        <v>0</v>
      </c>
      <c r="N153" s="86">
        <f t="shared" si="172"/>
        <v>0</v>
      </c>
      <c r="O153" s="87">
        <f>SUMIF('Cash Flow_Exp'!$U:$U,$T153,'Cash Flow_Exp'!P:P)</f>
        <v>0</v>
      </c>
      <c r="P153" s="87">
        <f>SUMIF('Cash Flow_Exp'!$U:$U,$T153,'Cash Flow_Exp'!Q:Q)</f>
        <v>0</v>
      </c>
      <c r="Q153" s="87">
        <f>SUMIF('Cash Flow_Exp'!$U:$U,$T153,'Cash Flow_Exp'!R:R)</f>
        <v>0</v>
      </c>
      <c r="R153" s="204">
        <f>SUMIF('Cash Flow_Exp'!$U:$U,$T153,'Cash Flow_Exp'!S:S)</f>
        <v>0</v>
      </c>
      <c r="S153" s="73" t="s">
        <v>114</v>
      </c>
      <c r="T153" s="72">
        <v>226009</v>
      </c>
      <c r="U153" s="151"/>
    </row>
    <row r="154" spans="1:21" ht="30" customHeight="1">
      <c r="A154" s="172">
        <v>226010</v>
      </c>
      <c r="B154" s="86">
        <f t="shared" si="169"/>
        <v>0</v>
      </c>
      <c r="C154" s="87">
        <f>SUMIF('Cash Flow_Exp'!$U:$U,$T154,'Cash Flow_Exp'!D:D)</f>
        <v>0</v>
      </c>
      <c r="D154" s="87">
        <f>SUMIF('Cash Flow_Exp'!$U:$U,$T154,'Cash Flow_Exp'!E:E)</f>
        <v>0</v>
      </c>
      <c r="E154" s="88">
        <f>SUMIF('Cash Flow_Exp'!$U:$U,$T154,'Cash Flow_Exp'!F:F)</f>
        <v>0</v>
      </c>
      <c r="F154" s="86">
        <f t="shared" si="170"/>
        <v>0</v>
      </c>
      <c r="G154" s="87">
        <f>SUMIF('Cash Flow_Exp'!$U:$U,$T154,'Cash Flow_Exp'!H:H)</f>
        <v>0</v>
      </c>
      <c r="H154" s="87">
        <f>SUMIF('Cash Flow_Exp'!$U:$U,$T154,'Cash Flow_Exp'!I:I)</f>
        <v>0</v>
      </c>
      <c r="I154" s="88">
        <f>SUMIF('Cash Flow_Exp'!$U:$U,$T154,'Cash Flow_Exp'!J:J)</f>
        <v>0</v>
      </c>
      <c r="J154" s="86">
        <f t="shared" si="171"/>
        <v>0</v>
      </c>
      <c r="K154" s="87">
        <f>SUMIF('Cash Flow_Exp'!$U:$U,$T154,'Cash Flow_Exp'!L:L)</f>
        <v>0</v>
      </c>
      <c r="L154" s="87">
        <f>SUMIF('Cash Flow_Exp'!$U:$U,$T154,'Cash Flow_Exp'!M:M)</f>
        <v>0</v>
      </c>
      <c r="M154" s="88">
        <f>SUMIF('Cash Flow_Exp'!$U:$U,$T154,'Cash Flow_Exp'!N:N)</f>
        <v>0</v>
      </c>
      <c r="N154" s="86">
        <f t="shared" si="172"/>
        <v>0</v>
      </c>
      <c r="O154" s="87">
        <f>SUMIF('Cash Flow_Exp'!$U:$U,$T154,'Cash Flow_Exp'!P:P)</f>
        <v>0</v>
      </c>
      <c r="P154" s="87">
        <f>SUMIF('Cash Flow_Exp'!$U:$U,$T154,'Cash Flow_Exp'!Q:Q)</f>
        <v>0</v>
      </c>
      <c r="Q154" s="87">
        <f>SUMIF('Cash Flow_Exp'!$U:$U,$T154,'Cash Flow_Exp'!R:R)</f>
        <v>0</v>
      </c>
      <c r="R154" s="204">
        <f>SUMIF('Cash Flow_Exp'!$U:$U,$T154,'Cash Flow_Exp'!S:S)</f>
        <v>0</v>
      </c>
      <c r="S154" s="73" t="s">
        <v>115</v>
      </c>
      <c r="T154" s="72">
        <v>226010</v>
      </c>
      <c r="U154" s="151"/>
    </row>
    <row r="155" spans="1:21" ht="30" customHeight="1">
      <c r="A155" s="172">
        <v>226011</v>
      </c>
      <c r="B155" s="86">
        <f t="shared" si="169"/>
        <v>0</v>
      </c>
      <c r="C155" s="87">
        <f>SUMIF('Cash Flow_Exp'!$U:$U,$T155,'Cash Flow_Exp'!D:D)</f>
        <v>0</v>
      </c>
      <c r="D155" s="87">
        <f>SUMIF('Cash Flow_Exp'!$U:$U,$T155,'Cash Flow_Exp'!E:E)</f>
        <v>0</v>
      </c>
      <c r="E155" s="88">
        <f>SUMIF('Cash Flow_Exp'!$U:$U,$T155,'Cash Flow_Exp'!F:F)</f>
        <v>0</v>
      </c>
      <c r="F155" s="86">
        <f t="shared" si="170"/>
        <v>0</v>
      </c>
      <c r="G155" s="87">
        <f>SUMIF('Cash Flow_Exp'!$U:$U,$T155,'Cash Flow_Exp'!H:H)</f>
        <v>0</v>
      </c>
      <c r="H155" s="87">
        <f>SUMIF('Cash Flow_Exp'!$U:$U,$T155,'Cash Flow_Exp'!I:I)</f>
        <v>0</v>
      </c>
      <c r="I155" s="88">
        <f>SUMIF('Cash Flow_Exp'!$U:$U,$T155,'Cash Flow_Exp'!J:J)</f>
        <v>0</v>
      </c>
      <c r="J155" s="86">
        <f t="shared" si="171"/>
        <v>0</v>
      </c>
      <c r="K155" s="87">
        <f>SUMIF('Cash Flow_Exp'!$U:$U,$T155,'Cash Flow_Exp'!L:L)</f>
        <v>0</v>
      </c>
      <c r="L155" s="87">
        <f>SUMIF('Cash Flow_Exp'!$U:$U,$T155,'Cash Flow_Exp'!M:M)</f>
        <v>0</v>
      </c>
      <c r="M155" s="88">
        <f>SUMIF('Cash Flow_Exp'!$U:$U,$T155,'Cash Flow_Exp'!N:N)</f>
        <v>0</v>
      </c>
      <c r="N155" s="86">
        <f t="shared" si="172"/>
        <v>0</v>
      </c>
      <c r="O155" s="87">
        <f>SUMIF('Cash Flow_Exp'!$U:$U,$T155,'Cash Flow_Exp'!P:P)</f>
        <v>0</v>
      </c>
      <c r="P155" s="87">
        <f>SUMIF('Cash Flow_Exp'!$U:$U,$T155,'Cash Flow_Exp'!Q:Q)</f>
        <v>0</v>
      </c>
      <c r="Q155" s="87">
        <f>SUMIF('Cash Flow_Exp'!$U:$U,$T155,'Cash Flow_Exp'!R:R)</f>
        <v>0</v>
      </c>
      <c r="R155" s="204">
        <f>SUMIF('Cash Flow_Exp'!$U:$U,$T155,'Cash Flow_Exp'!S:S)</f>
        <v>0</v>
      </c>
      <c r="S155" s="73" t="s">
        <v>116</v>
      </c>
      <c r="T155" s="72">
        <v>226011</v>
      </c>
      <c r="U155" s="151"/>
    </row>
    <row r="156" spans="1:21" ht="30" customHeight="1">
      <c r="A156" s="172">
        <v>226012</v>
      </c>
      <c r="B156" s="86">
        <f t="shared" si="169"/>
        <v>0</v>
      </c>
      <c r="C156" s="87">
        <f>SUMIF('Cash Flow_Exp'!$U:$U,$T156,'Cash Flow_Exp'!D:D)</f>
        <v>0</v>
      </c>
      <c r="D156" s="87">
        <f>SUMIF('Cash Flow_Exp'!$U:$U,$T156,'Cash Flow_Exp'!E:E)</f>
        <v>0</v>
      </c>
      <c r="E156" s="88">
        <f>SUMIF('Cash Flow_Exp'!$U:$U,$T156,'Cash Flow_Exp'!F:F)</f>
        <v>0</v>
      </c>
      <c r="F156" s="86">
        <f t="shared" si="170"/>
        <v>0</v>
      </c>
      <c r="G156" s="87">
        <f>SUMIF('Cash Flow_Exp'!$U:$U,$T156,'Cash Flow_Exp'!H:H)</f>
        <v>0</v>
      </c>
      <c r="H156" s="87">
        <f>SUMIF('Cash Flow_Exp'!$U:$U,$T156,'Cash Flow_Exp'!I:I)</f>
        <v>0</v>
      </c>
      <c r="I156" s="88">
        <f>SUMIF('Cash Flow_Exp'!$U:$U,$T156,'Cash Flow_Exp'!J:J)</f>
        <v>0</v>
      </c>
      <c r="J156" s="86">
        <f t="shared" si="171"/>
        <v>0</v>
      </c>
      <c r="K156" s="87">
        <f>SUMIF('Cash Flow_Exp'!$U:$U,$T156,'Cash Flow_Exp'!L:L)</f>
        <v>0</v>
      </c>
      <c r="L156" s="87">
        <f>SUMIF('Cash Flow_Exp'!$U:$U,$T156,'Cash Flow_Exp'!M:M)</f>
        <v>0</v>
      </c>
      <c r="M156" s="88">
        <f>SUMIF('Cash Flow_Exp'!$U:$U,$T156,'Cash Flow_Exp'!N:N)</f>
        <v>0</v>
      </c>
      <c r="N156" s="86">
        <f t="shared" si="172"/>
        <v>0</v>
      </c>
      <c r="O156" s="87">
        <f>SUMIF('Cash Flow_Exp'!$U:$U,$T156,'Cash Flow_Exp'!P:P)</f>
        <v>0</v>
      </c>
      <c r="P156" s="87">
        <f>SUMIF('Cash Flow_Exp'!$U:$U,$T156,'Cash Flow_Exp'!Q:Q)</f>
        <v>0</v>
      </c>
      <c r="Q156" s="87">
        <f>SUMIF('Cash Flow_Exp'!$U:$U,$T156,'Cash Flow_Exp'!R:R)</f>
        <v>0</v>
      </c>
      <c r="R156" s="204">
        <f>SUMIF('Cash Flow_Exp'!$U:$U,$T156,'Cash Flow_Exp'!S:S)</f>
        <v>0</v>
      </c>
      <c r="S156" s="73" t="s">
        <v>117</v>
      </c>
      <c r="T156" s="72">
        <v>226012</v>
      </c>
      <c r="U156" s="151"/>
    </row>
    <row r="157" spans="1:21" ht="30" customHeight="1">
      <c r="A157" s="172">
        <v>226013</v>
      </c>
      <c r="B157" s="86">
        <f t="shared" si="169"/>
        <v>0</v>
      </c>
      <c r="C157" s="87">
        <f>SUMIF('Cash Flow_Exp'!$U:$U,$T157,'Cash Flow_Exp'!D:D)</f>
        <v>0</v>
      </c>
      <c r="D157" s="87">
        <f>SUMIF('Cash Flow_Exp'!$U:$U,$T157,'Cash Flow_Exp'!E:E)</f>
        <v>0</v>
      </c>
      <c r="E157" s="88">
        <f>SUMIF('Cash Flow_Exp'!$U:$U,$T157,'Cash Flow_Exp'!F:F)</f>
        <v>0</v>
      </c>
      <c r="F157" s="86">
        <f t="shared" si="170"/>
        <v>0</v>
      </c>
      <c r="G157" s="87">
        <f>SUMIF('Cash Flow_Exp'!$U:$U,$T157,'Cash Flow_Exp'!H:H)</f>
        <v>0</v>
      </c>
      <c r="H157" s="87">
        <f>SUMIF('Cash Flow_Exp'!$U:$U,$T157,'Cash Flow_Exp'!I:I)</f>
        <v>0</v>
      </c>
      <c r="I157" s="88">
        <f>SUMIF('Cash Flow_Exp'!$U:$U,$T157,'Cash Flow_Exp'!J:J)</f>
        <v>0</v>
      </c>
      <c r="J157" s="86">
        <f t="shared" si="171"/>
        <v>0</v>
      </c>
      <c r="K157" s="87">
        <f>SUMIF('Cash Flow_Exp'!$U:$U,$T157,'Cash Flow_Exp'!L:L)</f>
        <v>0</v>
      </c>
      <c r="L157" s="87">
        <f>SUMIF('Cash Flow_Exp'!$U:$U,$T157,'Cash Flow_Exp'!M:M)</f>
        <v>0</v>
      </c>
      <c r="M157" s="88">
        <f>SUMIF('Cash Flow_Exp'!$U:$U,$T157,'Cash Flow_Exp'!N:N)</f>
        <v>0</v>
      </c>
      <c r="N157" s="86">
        <f t="shared" si="172"/>
        <v>0</v>
      </c>
      <c r="O157" s="87">
        <f>SUMIF('Cash Flow_Exp'!$U:$U,$T157,'Cash Flow_Exp'!P:P)</f>
        <v>0</v>
      </c>
      <c r="P157" s="87">
        <f>SUMIF('Cash Flow_Exp'!$U:$U,$T157,'Cash Flow_Exp'!Q:Q)</f>
        <v>0</v>
      </c>
      <c r="Q157" s="87">
        <f>SUMIF('Cash Flow_Exp'!$U:$U,$T157,'Cash Flow_Exp'!R:R)</f>
        <v>0</v>
      </c>
      <c r="R157" s="204">
        <f>SUMIF('Cash Flow_Exp'!$U:$U,$T157,'Cash Flow_Exp'!S:S)</f>
        <v>0</v>
      </c>
      <c r="S157" s="73" t="s">
        <v>118</v>
      </c>
      <c r="T157" s="72">
        <v>226013</v>
      </c>
      <c r="U157" s="151"/>
    </row>
    <row r="158" spans="1:21" ht="30" customHeight="1">
      <c r="A158" s="172">
        <v>226014</v>
      </c>
      <c r="B158" s="86">
        <f t="shared" si="169"/>
        <v>0</v>
      </c>
      <c r="C158" s="87">
        <f>SUMIF('Cash Flow_Exp'!$U:$U,$T158,'Cash Flow_Exp'!D:D)</f>
        <v>0</v>
      </c>
      <c r="D158" s="87">
        <f>SUMIF('Cash Flow_Exp'!$U:$U,$T158,'Cash Flow_Exp'!E:E)</f>
        <v>0</v>
      </c>
      <c r="E158" s="88">
        <f>SUMIF('Cash Flow_Exp'!$U:$U,$T158,'Cash Flow_Exp'!F:F)</f>
        <v>0</v>
      </c>
      <c r="F158" s="86">
        <f t="shared" si="170"/>
        <v>0</v>
      </c>
      <c r="G158" s="87">
        <f>SUMIF('Cash Flow_Exp'!$U:$U,$T158,'Cash Flow_Exp'!H:H)</f>
        <v>0</v>
      </c>
      <c r="H158" s="87">
        <f>SUMIF('Cash Flow_Exp'!$U:$U,$T158,'Cash Flow_Exp'!I:I)</f>
        <v>0</v>
      </c>
      <c r="I158" s="88">
        <f>SUMIF('Cash Flow_Exp'!$U:$U,$T158,'Cash Flow_Exp'!J:J)</f>
        <v>0</v>
      </c>
      <c r="J158" s="86">
        <f t="shared" si="171"/>
        <v>0</v>
      </c>
      <c r="K158" s="87">
        <f>SUMIF('Cash Flow_Exp'!$U:$U,$T158,'Cash Flow_Exp'!L:L)</f>
        <v>0</v>
      </c>
      <c r="L158" s="87">
        <f>SUMIF('Cash Flow_Exp'!$U:$U,$T158,'Cash Flow_Exp'!M:M)</f>
        <v>0</v>
      </c>
      <c r="M158" s="88">
        <f>SUMIF('Cash Flow_Exp'!$U:$U,$T158,'Cash Flow_Exp'!N:N)</f>
        <v>0</v>
      </c>
      <c r="N158" s="86">
        <f t="shared" si="172"/>
        <v>0</v>
      </c>
      <c r="O158" s="87">
        <f>SUMIF('Cash Flow_Exp'!$U:$U,$T158,'Cash Flow_Exp'!P:P)</f>
        <v>0</v>
      </c>
      <c r="P158" s="87">
        <f>SUMIF('Cash Flow_Exp'!$U:$U,$T158,'Cash Flow_Exp'!Q:Q)</f>
        <v>0</v>
      </c>
      <c r="Q158" s="87">
        <f>SUMIF('Cash Flow_Exp'!$U:$U,$T158,'Cash Flow_Exp'!R:R)</f>
        <v>0</v>
      </c>
      <c r="R158" s="204">
        <f>SUMIF('Cash Flow_Exp'!$U:$U,$T158,'Cash Flow_Exp'!S:S)</f>
        <v>0</v>
      </c>
      <c r="S158" s="73" t="s">
        <v>119</v>
      </c>
      <c r="T158" s="72">
        <v>226014</v>
      </c>
      <c r="U158" s="151"/>
    </row>
    <row r="159" spans="1:21" ht="30" customHeight="1">
      <c r="A159" s="172">
        <v>226015</v>
      </c>
      <c r="B159" s="86">
        <f t="shared" si="169"/>
        <v>0</v>
      </c>
      <c r="C159" s="87">
        <f>SUMIF('Cash Flow_Exp'!$U:$U,$T159,'Cash Flow_Exp'!D:D)</f>
        <v>0</v>
      </c>
      <c r="D159" s="87">
        <f>SUMIF('Cash Flow_Exp'!$U:$U,$T159,'Cash Flow_Exp'!E:E)</f>
        <v>0</v>
      </c>
      <c r="E159" s="88">
        <f>SUMIF('Cash Flow_Exp'!$U:$U,$T159,'Cash Flow_Exp'!F:F)</f>
        <v>0</v>
      </c>
      <c r="F159" s="86">
        <f t="shared" si="170"/>
        <v>0</v>
      </c>
      <c r="G159" s="87">
        <f>SUMIF('Cash Flow_Exp'!$U:$U,$T159,'Cash Flow_Exp'!H:H)</f>
        <v>0</v>
      </c>
      <c r="H159" s="87">
        <f>SUMIF('Cash Flow_Exp'!$U:$U,$T159,'Cash Flow_Exp'!I:I)</f>
        <v>0</v>
      </c>
      <c r="I159" s="88">
        <f>SUMIF('Cash Flow_Exp'!$U:$U,$T159,'Cash Flow_Exp'!J:J)</f>
        <v>0</v>
      </c>
      <c r="J159" s="86">
        <f t="shared" si="171"/>
        <v>0</v>
      </c>
      <c r="K159" s="87">
        <f>SUMIF('Cash Flow_Exp'!$U:$U,$T159,'Cash Flow_Exp'!L:L)</f>
        <v>0</v>
      </c>
      <c r="L159" s="87">
        <f>SUMIF('Cash Flow_Exp'!$U:$U,$T159,'Cash Flow_Exp'!M:M)</f>
        <v>0</v>
      </c>
      <c r="M159" s="88">
        <f>SUMIF('Cash Flow_Exp'!$U:$U,$T159,'Cash Flow_Exp'!N:N)</f>
        <v>0</v>
      </c>
      <c r="N159" s="86">
        <f t="shared" si="172"/>
        <v>0</v>
      </c>
      <c r="O159" s="87">
        <f>SUMIF('Cash Flow_Exp'!$U:$U,$T159,'Cash Flow_Exp'!P:P)</f>
        <v>0</v>
      </c>
      <c r="P159" s="87">
        <f>SUMIF('Cash Flow_Exp'!$U:$U,$T159,'Cash Flow_Exp'!Q:Q)</f>
        <v>0</v>
      </c>
      <c r="Q159" s="87">
        <f>SUMIF('Cash Flow_Exp'!$U:$U,$T159,'Cash Flow_Exp'!R:R)</f>
        <v>0</v>
      </c>
      <c r="R159" s="204">
        <f>SUMIF('Cash Flow_Exp'!$U:$U,$T159,'Cash Flow_Exp'!S:S)</f>
        <v>0</v>
      </c>
      <c r="S159" s="73" t="s">
        <v>120</v>
      </c>
      <c r="T159" s="72">
        <v>226015</v>
      </c>
      <c r="U159" s="151"/>
    </row>
    <row r="160" spans="1:21" ht="30" customHeight="1">
      <c r="A160" s="172">
        <v>226016</v>
      </c>
      <c r="B160" s="86">
        <f t="shared" si="169"/>
        <v>0</v>
      </c>
      <c r="C160" s="87">
        <f>SUMIF('Cash Flow_Exp'!$U:$U,$T160,'Cash Flow_Exp'!D:D)</f>
        <v>0</v>
      </c>
      <c r="D160" s="87">
        <f>SUMIF('Cash Flow_Exp'!$U:$U,$T160,'Cash Flow_Exp'!E:E)</f>
        <v>0</v>
      </c>
      <c r="E160" s="88">
        <f>SUMIF('Cash Flow_Exp'!$U:$U,$T160,'Cash Flow_Exp'!F:F)</f>
        <v>0</v>
      </c>
      <c r="F160" s="86">
        <f t="shared" si="170"/>
        <v>0</v>
      </c>
      <c r="G160" s="87">
        <f>SUMIF('Cash Flow_Exp'!$U:$U,$T160,'Cash Flow_Exp'!H:H)</f>
        <v>0</v>
      </c>
      <c r="H160" s="87">
        <f>SUMIF('Cash Flow_Exp'!$U:$U,$T160,'Cash Flow_Exp'!I:I)</f>
        <v>0</v>
      </c>
      <c r="I160" s="88">
        <f>SUMIF('Cash Flow_Exp'!$U:$U,$T160,'Cash Flow_Exp'!J:J)</f>
        <v>0</v>
      </c>
      <c r="J160" s="86">
        <f t="shared" si="171"/>
        <v>0</v>
      </c>
      <c r="K160" s="87">
        <f>SUMIF('Cash Flow_Exp'!$U:$U,$T160,'Cash Flow_Exp'!L:L)</f>
        <v>0</v>
      </c>
      <c r="L160" s="87">
        <f>SUMIF('Cash Flow_Exp'!$U:$U,$T160,'Cash Flow_Exp'!M:M)</f>
        <v>0</v>
      </c>
      <c r="M160" s="88">
        <f>SUMIF('Cash Flow_Exp'!$U:$U,$T160,'Cash Flow_Exp'!N:N)</f>
        <v>0</v>
      </c>
      <c r="N160" s="86">
        <f t="shared" si="172"/>
        <v>0</v>
      </c>
      <c r="O160" s="87">
        <f>SUMIF('Cash Flow_Exp'!$U:$U,$T160,'Cash Flow_Exp'!P:P)</f>
        <v>0</v>
      </c>
      <c r="P160" s="87">
        <f>SUMIF('Cash Flow_Exp'!$U:$U,$T160,'Cash Flow_Exp'!Q:Q)</f>
        <v>0</v>
      </c>
      <c r="Q160" s="87">
        <f>SUMIF('Cash Flow_Exp'!$U:$U,$T160,'Cash Flow_Exp'!R:R)</f>
        <v>0</v>
      </c>
      <c r="R160" s="204">
        <f>SUMIF('Cash Flow_Exp'!$U:$U,$T160,'Cash Flow_Exp'!S:S)</f>
        <v>0</v>
      </c>
      <c r="S160" s="73" t="s">
        <v>121</v>
      </c>
      <c r="T160" s="72">
        <v>226016</v>
      </c>
      <c r="U160" s="151"/>
    </row>
    <row r="161" spans="1:21" ht="30" customHeight="1">
      <c r="A161" s="172">
        <v>226017</v>
      </c>
      <c r="B161" s="86">
        <f t="shared" si="169"/>
        <v>0</v>
      </c>
      <c r="C161" s="87">
        <f>SUMIF('Cash Flow_Exp'!$U:$U,$T161,'Cash Flow_Exp'!D:D)</f>
        <v>0</v>
      </c>
      <c r="D161" s="87">
        <f>SUMIF('Cash Flow_Exp'!$U:$U,$T161,'Cash Flow_Exp'!E:E)</f>
        <v>0</v>
      </c>
      <c r="E161" s="88">
        <f>SUMIF('Cash Flow_Exp'!$U:$U,$T161,'Cash Flow_Exp'!F:F)</f>
        <v>0</v>
      </c>
      <c r="F161" s="86">
        <f t="shared" si="170"/>
        <v>0</v>
      </c>
      <c r="G161" s="87">
        <f>SUMIF('Cash Flow_Exp'!$U:$U,$T161,'Cash Flow_Exp'!H:H)</f>
        <v>0</v>
      </c>
      <c r="H161" s="87">
        <f>SUMIF('Cash Flow_Exp'!$U:$U,$T161,'Cash Flow_Exp'!I:I)</f>
        <v>0</v>
      </c>
      <c r="I161" s="88">
        <f>SUMIF('Cash Flow_Exp'!$U:$U,$T161,'Cash Flow_Exp'!J:J)</f>
        <v>0</v>
      </c>
      <c r="J161" s="86">
        <f t="shared" si="171"/>
        <v>0</v>
      </c>
      <c r="K161" s="87">
        <f>SUMIF('Cash Flow_Exp'!$U:$U,$T161,'Cash Flow_Exp'!L:L)</f>
        <v>0</v>
      </c>
      <c r="L161" s="87">
        <f>SUMIF('Cash Flow_Exp'!$U:$U,$T161,'Cash Flow_Exp'!M:M)</f>
        <v>0</v>
      </c>
      <c r="M161" s="88">
        <f>SUMIF('Cash Flow_Exp'!$U:$U,$T161,'Cash Flow_Exp'!N:N)</f>
        <v>0</v>
      </c>
      <c r="N161" s="86">
        <f t="shared" si="172"/>
        <v>0</v>
      </c>
      <c r="O161" s="87">
        <f>SUMIF('Cash Flow_Exp'!$U:$U,$T161,'Cash Flow_Exp'!P:P)</f>
        <v>0</v>
      </c>
      <c r="P161" s="87">
        <f>SUMIF('Cash Flow_Exp'!$U:$U,$T161,'Cash Flow_Exp'!Q:Q)</f>
        <v>0</v>
      </c>
      <c r="Q161" s="87">
        <f>SUMIF('Cash Flow_Exp'!$U:$U,$T161,'Cash Flow_Exp'!R:R)</f>
        <v>0</v>
      </c>
      <c r="R161" s="204">
        <f>SUMIF('Cash Flow_Exp'!$U:$U,$T161,'Cash Flow_Exp'!S:S)</f>
        <v>0</v>
      </c>
      <c r="S161" s="73" t="s">
        <v>122</v>
      </c>
      <c r="T161" s="72">
        <v>226017</v>
      </c>
      <c r="U161" s="151"/>
    </row>
    <row r="162" spans="1:21" ht="30" customHeight="1">
      <c r="A162" s="172">
        <v>226018</v>
      </c>
      <c r="B162" s="89">
        <f t="shared" si="169"/>
        <v>0</v>
      </c>
      <c r="C162" s="90">
        <f>SUMIF('Cash Flow_Exp'!$U:$U,$T162,'Cash Flow_Exp'!D:D)</f>
        <v>0</v>
      </c>
      <c r="D162" s="90">
        <f>SUMIF('Cash Flow_Exp'!$U:$U,$T162,'Cash Flow_Exp'!E:E)</f>
        <v>0</v>
      </c>
      <c r="E162" s="91">
        <f>SUMIF('Cash Flow_Exp'!$U:$U,$T162,'Cash Flow_Exp'!F:F)</f>
        <v>0</v>
      </c>
      <c r="F162" s="89">
        <f t="shared" si="170"/>
        <v>0</v>
      </c>
      <c r="G162" s="90">
        <f>SUMIF('Cash Flow_Exp'!$U:$U,$T162,'Cash Flow_Exp'!H:H)</f>
        <v>0</v>
      </c>
      <c r="H162" s="90">
        <f>SUMIF('Cash Flow_Exp'!$U:$U,$T162,'Cash Flow_Exp'!I:I)</f>
        <v>0</v>
      </c>
      <c r="I162" s="91">
        <f>SUMIF('Cash Flow_Exp'!$U:$U,$T162,'Cash Flow_Exp'!J:J)</f>
        <v>0</v>
      </c>
      <c r="J162" s="89">
        <f t="shared" si="171"/>
        <v>0</v>
      </c>
      <c r="K162" s="90">
        <f>SUMIF('Cash Flow_Exp'!$U:$U,$T162,'Cash Flow_Exp'!L:L)</f>
        <v>0</v>
      </c>
      <c r="L162" s="90">
        <f>SUMIF('Cash Flow_Exp'!$U:$U,$T162,'Cash Flow_Exp'!M:M)</f>
        <v>0</v>
      </c>
      <c r="M162" s="91">
        <f>SUMIF('Cash Flow_Exp'!$U:$U,$T162,'Cash Flow_Exp'!N:N)</f>
        <v>0</v>
      </c>
      <c r="N162" s="89">
        <f t="shared" si="172"/>
        <v>0</v>
      </c>
      <c r="O162" s="90">
        <f>SUMIF('Cash Flow_Exp'!$U:$U,$T162,'Cash Flow_Exp'!P:P)</f>
        <v>0</v>
      </c>
      <c r="P162" s="90">
        <f>SUMIF('Cash Flow_Exp'!$U:$U,$T162,'Cash Flow_Exp'!Q:Q)</f>
        <v>0</v>
      </c>
      <c r="Q162" s="90">
        <f>SUMIF('Cash Flow_Exp'!$U:$U,$T162,'Cash Flow_Exp'!R:R)</f>
        <v>0</v>
      </c>
      <c r="R162" s="205">
        <f>SUMIF('Cash Flow_Exp'!$U:$U,$T162,'Cash Flow_Exp'!S:S)</f>
        <v>0</v>
      </c>
      <c r="S162" s="74" t="s">
        <v>123</v>
      </c>
      <c r="T162" s="75">
        <v>226018</v>
      </c>
      <c r="U162" s="152"/>
    </row>
    <row r="163" spans="1:21" ht="18.75" customHeight="1">
      <c r="A163" s="172"/>
      <c r="B163" s="170"/>
      <c r="C163" s="176"/>
      <c r="D163" s="176"/>
      <c r="E163" s="177"/>
      <c r="F163" s="170"/>
      <c r="G163" s="176"/>
      <c r="H163" s="176"/>
      <c r="I163" s="177"/>
      <c r="J163" s="170"/>
      <c r="K163" s="176"/>
      <c r="L163" s="176"/>
      <c r="M163" s="177"/>
      <c r="N163" s="170"/>
      <c r="O163" s="176"/>
      <c r="P163" s="176"/>
      <c r="Q163" s="176"/>
      <c r="R163" s="202"/>
      <c r="S163" s="81"/>
      <c r="T163" s="80"/>
    </row>
    <row r="164" spans="1:21" ht="30" customHeight="1">
      <c r="A164" s="174">
        <v>227</v>
      </c>
      <c r="B164" s="183">
        <f>SUM(B165:B168)</f>
        <v>0</v>
      </c>
      <c r="C164" s="143">
        <f t="shared" ref="C164:E164" si="173">SUM(C165:C168)</f>
        <v>0</v>
      </c>
      <c r="D164" s="143">
        <f t="shared" si="173"/>
        <v>0</v>
      </c>
      <c r="E164" s="144">
        <f t="shared" si="173"/>
        <v>0</v>
      </c>
      <c r="F164" s="183">
        <f>SUM(F165:F168)</f>
        <v>0</v>
      </c>
      <c r="G164" s="143">
        <f t="shared" ref="G164:I164" si="174">SUM(G165:G168)</f>
        <v>0</v>
      </c>
      <c r="H164" s="143">
        <f t="shared" si="174"/>
        <v>0</v>
      </c>
      <c r="I164" s="144">
        <f t="shared" si="174"/>
        <v>0</v>
      </c>
      <c r="J164" s="183">
        <f>SUM(J165:J168)</f>
        <v>0</v>
      </c>
      <c r="K164" s="143">
        <f t="shared" ref="K164:M164" si="175">SUM(K165:K168)</f>
        <v>0</v>
      </c>
      <c r="L164" s="143">
        <f t="shared" si="175"/>
        <v>0</v>
      </c>
      <c r="M164" s="144">
        <f t="shared" si="175"/>
        <v>0</v>
      </c>
      <c r="N164" s="183">
        <f>SUM(N165:N168)</f>
        <v>0</v>
      </c>
      <c r="O164" s="143">
        <f t="shared" ref="O164:Q164" si="176">SUM(O165:O168)</f>
        <v>0</v>
      </c>
      <c r="P164" s="143">
        <f t="shared" si="176"/>
        <v>0</v>
      </c>
      <c r="Q164" s="143">
        <f t="shared" si="176"/>
        <v>0</v>
      </c>
      <c r="R164" s="203">
        <f>SUM(R165:R168)</f>
        <v>0</v>
      </c>
      <c r="S164" s="185" t="s">
        <v>231</v>
      </c>
      <c r="T164" s="186">
        <v>227</v>
      </c>
    </row>
    <row r="165" spans="1:21" ht="30" customHeight="1">
      <c r="A165" s="172">
        <v>227001</v>
      </c>
      <c r="B165" s="56">
        <f t="shared" ref="B165:B168" si="177">SUM(C165:E165)</f>
        <v>0</v>
      </c>
      <c r="C165" s="57">
        <f>SUMIF('Cash Flow_Exp'!$U:$U,$T165,'Cash Flow_Exp'!D:D)</f>
        <v>0</v>
      </c>
      <c r="D165" s="57">
        <f>SUMIF('Cash Flow_Exp'!$U:$U,$T165,'Cash Flow_Exp'!E:E)</f>
        <v>0</v>
      </c>
      <c r="E165" s="58">
        <f>SUMIF('Cash Flow_Exp'!$U:$U,$T165,'Cash Flow_Exp'!F:F)</f>
        <v>0</v>
      </c>
      <c r="F165" s="56">
        <f t="shared" ref="F165:F168" si="178">SUM(G165:I165)</f>
        <v>0</v>
      </c>
      <c r="G165" s="57">
        <f>SUMIF('Cash Flow_Exp'!$U:$U,$T165,'Cash Flow_Exp'!H:H)</f>
        <v>0</v>
      </c>
      <c r="H165" s="57">
        <f>SUMIF('Cash Flow_Exp'!$U:$U,$T165,'Cash Flow_Exp'!I:I)</f>
        <v>0</v>
      </c>
      <c r="I165" s="58">
        <f>SUMIF('Cash Flow_Exp'!$U:$U,$T165,'Cash Flow_Exp'!J:J)</f>
        <v>0</v>
      </c>
      <c r="J165" s="56">
        <f t="shared" ref="J165:J168" si="179">SUM(K165:M165)</f>
        <v>0</v>
      </c>
      <c r="K165" s="57">
        <f>SUMIF('Cash Flow_Exp'!$U:$U,$T165,'Cash Flow_Exp'!L:L)</f>
        <v>0</v>
      </c>
      <c r="L165" s="57">
        <f>SUMIF('Cash Flow_Exp'!$U:$U,$T165,'Cash Flow_Exp'!M:M)</f>
        <v>0</v>
      </c>
      <c r="M165" s="58">
        <f>SUMIF('Cash Flow_Exp'!$U:$U,$T165,'Cash Flow_Exp'!N:N)</f>
        <v>0</v>
      </c>
      <c r="N165" s="56">
        <f t="shared" ref="N165:N168" si="180">SUM(O165:Q165)</f>
        <v>0</v>
      </c>
      <c r="O165" s="57">
        <f>SUMIF('Cash Flow_Exp'!$U:$U,$T165,'Cash Flow_Exp'!P:P)</f>
        <v>0</v>
      </c>
      <c r="P165" s="57">
        <f>SUMIF('Cash Flow_Exp'!$U:$U,$T165,'Cash Flow_Exp'!Q:Q)</f>
        <v>0</v>
      </c>
      <c r="Q165" s="57">
        <f>SUMIF('Cash Flow_Exp'!$U:$U,$T165,'Cash Flow_Exp'!R:R)</f>
        <v>0</v>
      </c>
      <c r="R165" s="199">
        <f>SUMIF('Cash Flow_Exp'!$U:$U,$T165,'Cash Flow_Exp'!S:S)</f>
        <v>0</v>
      </c>
      <c r="S165" s="62" t="s">
        <v>124</v>
      </c>
      <c r="T165" s="70">
        <v>227001</v>
      </c>
      <c r="U165" s="150"/>
    </row>
    <row r="166" spans="1:21" ht="30" customHeight="1">
      <c r="A166" s="172">
        <v>227002</v>
      </c>
      <c r="B166" s="86">
        <f t="shared" si="177"/>
        <v>0</v>
      </c>
      <c r="C166" s="87">
        <f>SUMIF('Cash Flow_Exp'!$U:$U,$T166,'Cash Flow_Exp'!D:D)</f>
        <v>0</v>
      </c>
      <c r="D166" s="87">
        <f>SUMIF('Cash Flow_Exp'!$U:$U,$T166,'Cash Flow_Exp'!E:E)</f>
        <v>0</v>
      </c>
      <c r="E166" s="88">
        <f>SUMIF('Cash Flow_Exp'!$U:$U,$T166,'Cash Flow_Exp'!F:F)</f>
        <v>0</v>
      </c>
      <c r="F166" s="86">
        <f t="shared" si="178"/>
        <v>0</v>
      </c>
      <c r="G166" s="87">
        <f>SUMIF('Cash Flow_Exp'!$U:$U,$T166,'Cash Flow_Exp'!H:H)</f>
        <v>0</v>
      </c>
      <c r="H166" s="87">
        <f>SUMIF('Cash Flow_Exp'!$U:$U,$T166,'Cash Flow_Exp'!I:I)</f>
        <v>0</v>
      </c>
      <c r="I166" s="88">
        <f>SUMIF('Cash Flow_Exp'!$U:$U,$T166,'Cash Flow_Exp'!J:J)</f>
        <v>0</v>
      </c>
      <c r="J166" s="86">
        <f t="shared" si="179"/>
        <v>0</v>
      </c>
      <c r="K166" s="87">
        <f>SUMIF('Cash Flow_Exp'!$U:$U,$T166,'Cash Flow_Exp'!L:L)</f>
        <v>0</v>
      </c>
      <c r="L166" s="87">
        <f>SUMIF('Cash Flow_Exp'!$U:$U,$T166,'Cash Flow_Exp'!M:M)</f>
        <v>0</v>
      </c>
      <c r="M166" s="88">
        <f>SUMIF('Cash Flow_Exp'!$U:$U,$T166,'Cash Flow_Exp'!N:N)</f>
        <v>0</v>
      </c>
      <c r="N166" s="86">
        <f t="shared" si="180"/>
        <v>0</v>
      </c>
      <c r="O166" s="87">
        <f>SUMIF('Cash Flow_Exp'!$U:$U,$T166,'Cash Flow_Exp'!P:P)</f>
        <v>0</v>
      </c>
      <c r="P166" s="87">
        <f>SUMIF('Cash Flow_Exp'!$U:$U,$T166,'Cash Flow_Exp'!Q:Q)</f>
        <v>0</v>
      </c>
      <c r="Q166" s="87">
        <f>SUMIF('Cash Flow_Exp'!$U:$U,$T166,'Cash Flow_Exp'!R:R)</f>
        <v>0</v>
      </c>
      <c r="R166" s="204">
        <f>SUMIF('Cash Flow_Exp'!$U:$U,$T166,'Cash Flow_Exp'!S:S)</f>
        <v>0</v>
      </c>
      <c r="S166" s="73" t="s">
        <v>125</v>
      </c>
      <c r="T166" s="72">
        <v>227002</v>
      </c>
      <c r="U166" s="151"/>
    </row>
    <row r="167" spans="1:21" ht="30" customHeight="1">
      <c r="A167" s="172">
        <v>227003</v>
      </c>
      <c r="B167" s="86">
        <f t="shared" si="177"/>
        <v>0</v>
      </c>
      <c r="C167" s="87">
        <f>SUMIF('Cash Flow_Exp'!$U:$U,$T167,'Cash Flow_Exp'!D:D)</f>
        <v>0</v>
      </c>
      <c r="D167" s="87">
        <f>SUMIF('Cash Flow_Exp'!$U:$U,$T167,'Cash Flow_Exp'!E:E)</f>
        <v>0</v>
      </c>
      <c r="E167" s="88">
        <f>SUMIF('Cash Flow_Exp'!$U:$U,$T167,'Cash Flow_Exp'!F:F)</f>
        <v>0</v>
      </c>
      <c r="F167" s="86">
        <f t="shared" si="178"/>
        <v>0</v>
      </c>
      <c r="G167" s="87">
        <f>SUMIF('Cash Flow_Exp'!$U:$U,$T167,'Cash Flow_Exp'!H:H)</f>
        <v>0</v>
      </c>
      <c r="H167" s="87">
        <f>SUMIF('Cash Flow_Exp'!$U:$U,$T167,'Cash Flow_Exp'!I:I)</f>
        <v>0</v>
      </c>
      <c r="I167" s="88">
        <f>SUMIF('Cash Flow_Exp'!$U:$U,$T167,'Cash Flow_Exp'!J:J)</f>
        <v>0</v>
      </c>
      <c r="J167" s="86">
        <f t="shared" si="179"/>
        <v>0</v>
      </c>
      <c r="K167" s="87">
        <f>SUMIF('Cash Flow_Exp'!$U:$U,$T167,'Cash Flow_Exp'!L:L)</f>
        <v>0</v>
      </c>
      <c r="L167" s="87">
        <f>SUMIF('Cash Flow_Exp'!$U:$U,$T167,'Cash Flow_Exp'!M:M)</f>
        <v>0</v>
      </c>
      <c r="M167" s="88">
        <f>SUMIF('Cash Flow_Exp'!$U:$U,$T167,'Cash Flow_Exp'!N:N)</f>
        <v>0</v>
      </c>
      <c r="N167" s="86">
        <f t="shared" si="180"/>
        <v>0</v>
      </c>
      <c r="O167" s="87">
        <f>SUMIF('Cash Flow_Exp'!$U:$U,$T167,'Cash Flow_Exp'!P:P)</f>
        <v>0</v>
      </c>
      <c r="P167" s="87">
        <f>SUMIF('Cash Flow_Exp'!$U:$U,$T167,'Cash Flow_Exp'!Q:Q)</f>
        <v>0</v>
      </c>
      <c r="Q167" s="87">
        <f>SUMIF('Cash Flow_Exp'!$U:$U,$T167,'Cash Flow_Exp'!R:R)</f>
        <v>0</v>
      </c>
      <c r="R167" s="204">
        <f>SUMIF('Cash Flow_Exp'!$U:$U,$T167,'Cash Flow_Exp'!S:S)</f>
        <v>0</v>
      </c>
      <c r="S167" s="73" t="s">
        <v>126</v>
      </c>
      <c r="T167" s="72">
        <v>227003</v>
      </c>
      <c r="U167" s="151"/>
    </row>
    <row r="168" spans="1:21" ht="30" customHeight="1">
      <c r="A168" s="172">
        <v>227011</v>
      </c>
      <c r="B168" s="89">
        <f t="shared" si="177"/>
        <v>0</v>
      </c>
      <c r="C168" s="90">
        <f>SUMIF('Cash Flow_Exp'!$U:$U,$T168,'Cash Flow_Exp'!D:D)</f>
        <v>0</v>
      </c>
      <c r="D168" s="90">
        <f>SUMIF('Cash Flow_Exp'!$U:$U,$T168,'Cash Flow_Exp'!E:E)</f>
        <v>0</v>
      </c>
      <c r="E168" s="91">
        <f>SUMIF('Cash Flow_Exp'!$U:$U,$T168,'Cash Flow_Exp'!F:F)</f>
        <v>0</v>
      </c>
      <c r="F168" s="89">
        <f t="shared" si="178"/>
        <v>0</v>
      </c>
      <c r="G168" s="90">
        <f>SUMIF('Cash Flow_Exp'!$U:$U,$T168,'Cash Flow_Exp'!H:H)</f>
        <v>0</v>
      </c>
      <c r="H168" s="90">
        <f>SUMIF('Cash Flow_Exp'!$U:$U,$T168,'Cash Flow_Exp'!I:I)</f>
        <v>0</v>
      </c>
      <c r="I168" s="91">
        <f>SUMIF('Cash Flow_Exp'!$U:$U,$T168,'Cash Flow_Exp'!J:J)</f>
        <v>0</v>
      </c>
      <c r="J168" s="89">
        <f t="shared" si="179"/>
        <v>0</v>
      </c>
      <c r="K168" s="90">
        <f>SUMIF('Cash Flow_Exp'!$U:$U,$T168,'Cash Flow_Exp'!L:L)</f>
        <v>0</v>
      </c>
      <c r="L168" s="90">
        <f>SUMIF('Cash Flow_Exp'!$U:$U,$T168,'Cash Flow_Exp'!M:M)</f>
        <v>0</v>
      </c>
      <c r="M168" s="91">
        <f>SUMIF('Cash Flow_Exp'!$U:$U,$T168,'Cash Flow_Exp'!N:N)</f>
        <v>0</v>
      </c>
      <c r="N168" s="89">
        <f t="shared" si="180"/>
        <v>0</v>
      </c>
      <c r="O168" s="90">
        <f>SUMIF('Cash Flow_Exp'!$U:$U,$T168,'Cash Flow_Exp'!P:P)</f>
        <v>0</v>
      </c>
      <c r="P168" s="90">
        <f>SUMIF('Cash Flow_Exp'!$U:$U,$T168,'Cash Flow_Exp'!Q:Q)</f>
        <v>0</v>
      </c>
      <c r="Q168" s="90">
        <f>SUMIF('Cash Flow_Exp'!$U:$U,$T168,'Cash Flow_Exp'!R:R)</f>
        <v>0</v>
      </c>
      <c r="R168" s="205">
        <f>SUMIF('Cash Flow_Exp'!$U:$U,$T168,'Cash Flow_Exp'!S:S)</f>
        <v>0</v>
      </c>
      <c r="S168" s="74" t="s">
        <v>127</v>
      </c>
      <c r="T168" s="75">
        <v>227011</v>
      </c>
      <c r="U168" s="152"/>
    </row>
    <row r="169" spans="1:21" ht="18.75" customHeight="1">
      <c r="A169" s="172"/>
      <c r="B169" s="170"/>
      <c r="C169" s="176"/>
      <c r="D169" s="176"/>
      <c r="E169" s="177"/>
      <c r="F169" s="170"/>
      <c r="G169" s="176"/>
      <c r="H169" s="176"/>
      <c r="I169" s="177"/>
      <c r="J169" s="170"/>
      <c r="K169" s="176"/>
      <c r="L169" s="176"/>
      <c r="M169" s="177"/>
      <c r="N169" s="170"/>
      <c r="O169" s="176"/>
      <c r="P169" s="176"/>
      <c r="Q169" s="176"/>
      <c r="R169" s="202"/>
      <c r="S169" s="81"/>
      <c r="T169" s="80"/>
    </row>
    <row r="170" spans="1:21" ht="30" customHeight="1">
      <c r="A170" s="174">
        <v>228</v>
      </c>
      <c r="B170" s="183">
        <f>SUM(B171:B193)</f>
        <v>0</v>
      </c>
      <c r="C170" s="143">
        <f t="shared" ref="C170:E170" si="181">SUM(C171:C193)</f>
        <v>0</v>
      </c>
      <c r="D170" s="143">
        <f t="shared" si="181"/>
        <v>0</v>
      </c>
      <c r="E170" s="144">
        <f t="shared" si="181"/>
        <v>0</v>
      </c>
      <c r="F170" s="183">
        <f>SUM(F171:F193)</f>
        <v>0</v>
      </c>
      <c r="G170" s="143">
        <f t="shared" ref="G170:I170" si="182">SUM(G171:G193)</f>
        <v>0</v>
      </c>
      <c r="H170" s="143">
        <f t="shared" si="182"/>
        <v>0</v>
      </c>
      <c r="I170" s="144">
        <f t="shared" si="182"/>
        <v>0</v>
      </c>
      <c r="J170" s="183">
        <f>SUM(J171:J193)</f>
        <v>0</v>
      </c>
      <c r="K170" s="143">
        <f t="shared" ref="K170:M170" si="183">SUM(K171:K193)</f>
        <v>0</v>
      </c>
      <c r="L170" s="143">
        <f t="shared" si="183"/>
        <v>0</v>
      </c>
      <c r="M170" s="144">
        <f t="shared" si="183"/>
        <v>0</v>
      </c>
      <c r="N170" s="183">
        <f>SUM(N171:N193)</f>
        <v>0</v>
      </c>
      <c r="O170" s="143">
        <f t="shared" ref="O170:Q170" si="184">SUM(O171:O193)</f>
        <v>0</v>
      </c>
      <c r="P170" s="143">
        <f t="shared" si="184"/>
        <v>0</v>
      </c>
      <c r="Q170" s="143">
        <f t="shared" si="184"/>
        <v>0</v>
      </c>
      <c r="R170" s="203">
        <f>SUM(R171:R193)</f>
        <v>0</v>
      </c>
      <c r="S170" s="185" t="s">
        <v>232</v>
      </c>
      <c r="T170" s="186">
        <v>228</v>
      </c>
    </row>
    <row r="171" spans="1:21" ht="30" customHeight="1">
      <c r="A171" s="172">
        <v>228001</v>
      </c>
      <c r="B171" s="56">
        <f t="shared" ref="B171:B193" si="185">SUM(C171:E171)</f>
        <v>0</v>
      </c>
      <c r="C171" s="57">
        <f>SUMIF('Cash Flow_Exp'!$U:$U,$T171,'Cash Flow_Exp'!D:D)</f>
        <v>0</v>
      </c>
      <c r="D171" s="57">
        <f>SUMIF('Cash Flow_Exp'!$U:$U,$T171,'Cash Flow_Exp'!E:E)</f>
        <v>0</v>
      </c>
      <c r="E171" s="58">
        <f>SUMIF('Cash Flow_Exp'!$U:$U,$T171,'Cash Flow_Exp'!F:F)</f>
        <v>0</v>
      </c>
      <c r="F171" s="56">
        <f t="shared" ref="F171:F193" si="186">SUM(G171:I171)</f>
        <v>0</v>
      </c>
      <c r="G171" s="57">
        <f>SUMIF('Cash Flow_Exp'!$U:$U,$T171,'Cash Flow_Exp'!H:H)</f>
        <v>0</v>
      </c>
      <c r="H171" s="57">
        <f>SUMIF('Cash Flow_Exp'!$U:$U,$T171,'Cash Flow_Exp'!I:I)</f>
        <v>0</v>
      </c>
      <c r="I171" s="58">
        <f>SUMIF('Cash Flow_Exp'!$U:$U,$T171,'Cash Flow_Exp'!J:J)</f>
        <v>0</v>
      </c>
      <c r="J171" s="56">
        <f t="shared" ref="J171:J193" si="187">SUM(K171:M171)</f>
        <v>0</v>
      </c>
      <c r="K171" s="57">
        <f>SUMIF('Cash Flow_Exp'!$U:$U,$T171,'Cash Flow_Exp'!L:L)</f>
        <v>0</v>
      </c>
      <c r="L171" s="57">
        <f>SUMIF('Cash Flow_Exp'!$U:$U,$T171,'Cash Flow_Exp'!M:M)</f>
        <v>0</v>
      </c>
      <c r="M171" s="58">
        <f>SUMIF('Cash Flow_Exp'!$U:$U,$T171,'Cash Flow_Exp'!N:N)</f>
        <v>0</v>
      </c>
      <c r="N171" s="56">
        <f t="shared" ref="N171:N193" si="188">SUM(O171:Q171)</f>
        <v>0</v>
      </c>
      <c r="O171" s="57">
        <f>SUMIF('Cash Flow_Exp'!$U:$U,$T171,'Cash Flow_Exp'!P:P)</f>
        <v>0</v>
      </c>
      <c r="P171" s="57">
        <f>SUMIF('Cash Flow_Exp'!$U:$U,$T171,'Cash Flow_Exp'!Q:Q)</f>
        <v>0</v>
      </c>
      <c r="Q171" s="57">
        <f>SUMIF('Cash Flow_Exp'!$U:$U,$T171,'Cash Flow_Exp'!R:R)</f>
        <v>0</v>
      </c>
      <c r="R171" s="199">
        <f>SUMIF('Cash Flow_Exp'!$U:$U,$T171,'Cash Flow_Exp'!S:S)</f>
        <v>0</v>
      </c>
      <c r="S171" s="62" t="s">
        <v>128</v>
      </c>
      <c r="T171" s="70">
        <v>228001</v>
      </c>
      <c r="U171" s="150"/>
    </row>
    <row r="172" spans="1:21" ht="30" customHeight="1">
      <c r="A172" s="172">
        <v>228002</v>
      </c>
      <c r="B172" s="86">
        <f t="shared" si="185"/>
        <v>0</v>
      </c>
      <c r="C172" s="87">
        <f>SUMIF('Cash Flow_Exp'!$U:$U,$T172,'Cash Flow_Exp'!D:D)</f>
        <v>0</v>
      </c>
      <c r="D172" s="87">
        <f>SUMIF('Cash Flow_Exp'!$U:$U,$T172,'Cash Flow_Exp'!E:E)</f>
        <v>0</v>
      </c>
      <c r="E172" s="88">
        <f>SUMIF('Cash Flow_Exp'!$U:$U,$T172,'Cash Flow_Exp'!F:F)</f>
        <v>0</v>
      </c>
      <c r="F172" s="86">
        <f t="shared" si="186"/>
        <v>0</v>
      </c>
      <c r="G172" s="87">
        <f>SUMIF('Cash Flow_Exp'!$U:$U,$T172,'Cash Flow_Exp'!H:H)</f>
        <v>0</v>
      </c>
      <c r="H172" s="87">
        <f>SUMIF('Cash Flow_Exp'!$U:$U,$T172,'Cash Flow_Exp'!I:I)</f>
        <v>0</v>
      </c>
      <c r="I172" s="88">
        <f>SUMIF('Cash Flow_Exp'!$U:$U,$T172,'Cash Flow_Exp'!J:J)</f>
        <v>0</v>
      </c>
      <c r="J172" s="86">
        <f t="shared" si="187"/>
        <v>0</v>
      </c>
      <c r="K172" s="87">
        <f>SUMIF('Cash Flow_Exp'!$U:$U,$T172,'Cash Flow_Exp'!L:L)</f>
        <v>0</v>
      </c>
      <c r="L172" s="87">
        <f>SUMIF('Cash Flow_Exp'!$U:$U,$T172,'Cash Flow_Exp'!M:M)</f>
        <v>0</v>
      </c>
      <c r="M172" s="88">
        <f>SUMIF('Cash Flow_Exp'!$U:$U,$T172,'Cash Flow_Exp'!N:N)</f>
        <v>0</v>
      </c>
      <c r="N172" s="86">
        <f t="shared" si="188"/>
        <v>0</v>
      </c>
      <c r="O172" s="87">
        <f>SUMIF('Cash Flow_Exp'!$U:$U,$T172,'Cash Flow_Exp'!P:P)</f>
        <v>0</v>
      </c>
      <c r="P172" s="87">
        <f>SUMIF('Cash Flow_Exp'!$U:$U,$T172,'Cash Flow_Exp'!Q:Q)</f>
        <v>0</v>
      </c>
      <c r="Q172" s="87">
        <f>SUMIF('Cash Flow_Exp'!$U:$U,$T172,'Cash Flow_Exp'!R:R)</f>
        <v>0</v>
      </c>
      <c r="R172" s="204">
        <f>SUMIF('Cash Flow_Exp'!$U:$U,$T172,'Cash Flow_Exp'!S:S)</f>
        <v>0</v>
      </c>
      <c r="S172" s="73" t="s">
        <v>129</v>
      </c>
      <c r="T172" s="72">
        <v>228002</v>
      </c>
      <c r="U172" s="151"/>
    </row>
    <row r="173" spans="1:21" ht="30" customHeight="1">
      <c r="A173" s="172">
        <v>228003</v>
      </c>
      <c r="B173" s="86">
        <f t="shared" si="185"/>
        <v>0</v>
      </c>
      <c r="C173" s="87">
        <f>SUMIF('Cash Flow_Exp'!$U:$U,$T173,'Cash Flow_Exp'!D:D)</f>
        <v>0</v>
      </c>
      <c r="D173" s="87">
        <f>SUMIF('Cash Flow_Exp'!$U:$U,$T173,'Cash Flow_Exp'!E:E)</f>
        <v>0</v>
      </c>
      <c r="E173" s="88">
        <f>SUMIF('Cash Flow_Exp'!$U:$U,$T173,'Cash Flow_Exp'!F:F)</f>
        <v>0</v>
      </c>
      <c r="F173" s="86">
        <f t="shared" si="186"/>
        <v>0</v>
      </c>
      <c r="G173" s="87">
        <f>SUMIF('Cash Flow_Exp'!$U:$U,$T173,'Cash Flow_Exp'!H:H)</f>
        <v>0</v>
      </c>
      <c r="H173" s="87">
        <f>SUMIF('Cash Flow_Exp'!$U:$U,$T173,'Cash Flow_Exp'!I:I)</f>
        <v>0</v>
      </c>
      <c r="I173" s="88">
        <f>SUMIF('Cash Flow_Exp'!$U:$U,$T173,'Cash Flow_Exp'!J:J)</f>
        <v>0</v>
      </c>
      <c r="J173" s="86">
        <f t="shared" si="187"/>
        <v>0</v>
      </c>
      <c r="K173" s="87">
        <f>SUMIF('Cash Flow_Exp'!$U:$U,$T173,'Cash Flow_Exp'!L:L)</f>
        <v>0</v>
      </c>
      <c r="L173" s="87">
        <f>SUMIF('Cash Flow_Exp'!$U:$U,$T173,'Cash Flow_Exp'!M:M)</f>
        <v>0</v>
      </c>
      <c r="M173" s="88">
        <f>SUMIF('Cash Flow_Exp'!$U:$U,$T173,'Cash Flow_Exp'!N:N)</f>
        <v>0</v>
      </c>
      <c r="N173" s="86">
        <f t="shared" si="188"/>
        <v>0</v>
      </c>
      <c r="O173" s="87">
        <f>SUMIF('Cash Flow_Exp'!$U:$U,$T173,'Cash Flow_Exp'!P:P)</f>
        <v>0</v>
      </c>
      <c r="P173" s="87">
        <f>SUMIF('Cash Flow_Exp'!$U:$U,$T173,'Cash Flow_Exp'!Q:Q)</f>
        <v>0</v>
      </c>
      <c r="Q173" s="87">
        <f>SUMIF('Cash Flow_Exp'!$U:$U,$T173,'Cash Flow_Exp'!R:R)</f>
        <v>0</v>
      </c>
      <c r="R173" s="204">
        <f>SUMIF('Cash Flow_Exp'!$U:$U,$T173,'Cash Flow_Exp'!S:S)</f>
        <v>0</v>
      </c>
      <c r="S173" s="73" t="s">
        <v>130</v>
      </c>
      <c r="T173" s="72">
        <v>228003</v>
      </c>
      <c r="U173" s="151"/>
    </row>
    <row r="174" spans="1:21" ht="30" customHeight="1">
      <c r="A174" s="172">
        <v>228004</v>
      </c>
      <c r="B174" s="86">
        <f t="shared" si="185"/>
        <v>0</v>
      </c>
      <c r="C174" s="87">
        <f>SUMIF('Cash Flow_Exp'!$U:$U,$T174,'Cash Flow_Exp'!D:D)</f>
        <v>0</v>
      </c>
      <c r="D174" s="87">
        <f>SUMIF('Cash Flow_Exp'!$U:$U,$T174,'Cash Flow_Exp'!E:E)</f>
        <v>0</v>
      </c>
      <c r="E174" s="88">
        <f>SUMIF('Cash Flow_Exp'!$U:$U,$T174,'Cash Flow_Exp'!F:F)</f>
        <v>0</v>
      </c>
      <c r="F174" s="86">
        <f t="shared" si="186"/>
        <v>0</v>
      </c>
      <c r="G174" s="87">
        <f>SUMIF('Cash Flow_Exp'!$U:$U,$T174,'Cash Flow_Exp'!H:H)</f>
        <v>0</v>
      </c>
      <c r="H174" s="87">
        <f>SUMIF('Cash Flow_Exp'!$U:$U,$T174,'Cash Flow_Exp'!I:I)</f>
        <v>0</v>
      </c>
      <c r="I174" s="88">
        <f>SUMIF('Cash Flow_Exp'!$U:$U,$T174,'Cash Flow_Exp'!J:J)</f>
        <v>0</v>
      </c>
      <c r="J174" s="86">
        <f t="shared" si="187"/>
        <v>0</v>
      </c>
      <c r="K174" s="87">
        <f>SUMIF('Cash Flow_Exp'!$U:$U,$T174,'Cash Flow_Exp'!L:L)</f>
        <v>0</v>
      </c>
      <c r="L174" s="87">
        <f>SUMIF('Cash Flow_Exp'!$U:$U,$T174,'Cash Flow_Exp'!M:M)</f>
        <v>0</v>
      </c>
      <c r="M174" s="88">
        <f>SUMIF('Cash Flow_Exp'!$U:$U,$T174,'Cash Flow_Exp'!N:N)</f>
        <v>0</v>
      </c>
      <c r="N174" s="86">
        <f t="shared" si="188"/>
        <v>0</v>
      </c>
      <c r="O174" s="87">
        <f>SUMIF('Cash Flow_Exp'!$U:$U,$T174,'Cash Flow_Exp'!P:P)</f>
        <v>0</v>
      </c>
      <c r="P174" s="87">
        <f>SUMIF('Cash Flow_Exp'!$U:$U,$T174,'Cash Flow_Exp'!Q:Q)</f>
        <v>0</v>
      </c>
      <c r="Q174" s="87">
        <f>SUMIF('Cash Flow_Exp'!$U:$U,$T174,'Cash Flow_Exp'!R:R)</f>
        <v>0</v>
      </c>
      <c r="R174" s="204">
        <f>SUMIF('Cash Flow_Exp'!$U:$U,$T174,'Cash Flow_Exp'!S:S)</f>
        <v>0</v>
      </c>
      <c r="S174" s="73" t="s">
        <v>131</v>
      </c>
      <c r="T174" s="72">
        <v>228004</v>
      </c>
      <c r="U174" s="151"/>
    </row>
    <row r="175" spans="1:21" ht="30" customHeight="1">
      <c r="A175" s="172">
        <v>228005</v>
      </c>
      <c r="B175" s="86">
        <f t="shared" si="185"/>
        <v>0</v>
      </c>
      <c r="C175" s="87">
        <f>SUMIF('Cash Flow_Exp'!$U:$U,$T175,'Cash Flow_Exp'!D:D)</f>
        <v>0</v>
      </c>
      <c r="D175" s="87">
        <f>SUMIF('Cash Flow_Exp'!$U:$U,$T175,'Cash Flow_Exp'!E:E)</f>
        <v>0</v>
      </c>
      <c r="E175" s="88">
        <f>SUMIF('Cash Flow_Exp'!$U:$U,$T175,'Cash Flow_Exp'!F:F)</f>
        <v>0</v>
      </c>
      <c r="F175" s="86">
        <f t="shared" si="186"/>
        <v>0</v>
      </c>
      <c r="G175" s="87">
        <f>SUMIF('Cash Flow_Exp'!$U:$U,$T175,'Cash Flow_Exp'!H:H)</f>
        <v>0</v>
      </c>
      <c r="H175" s="87">
        <f>SUMIF('Cash Flow_Exp'!$U:$U,$T175,'Cash Flow_Exp'!I:I)</f>
        <v>0</v>
      </c>
      <c r="I175" s="88">
        <f>SUMIF('Cash Flow_Exp'!$U:$U,$T175,'Cash Flow_Exp'!J:J)</f>
        <v>0</v>
      </c>
      <c r="J175" s="86">
        <f t="shared" si="187"/>
        <v>0</v>
      </c>
      <c r="K175" s="87">
        <f>SUMIF('Cash Flow_Exp'!$U:$U,$T175,'Cash Flow_Exp'!L:L)</f>
        <v>0</v>
      </c>
      <c r="L175" s="87">
        <f>SUMIF('Cash Flow_Exp'!$U:$U,$T175,'Cash Flow_Exp'!M:M)</f>
        <v>0</v>
      </c>
      <c r="M175" s="88">
        <f>SUMIF('Cash Flow_Exp'!$U:$U,$T175,'Cash Flow_Exp'!N:N)</f>
        <v>0</v>
      </c>
      <c r="N175" s="86">
        <f t="shared" si="188"/>
        <v>0</v>
      </c>
      <c r="O175" s="87">
        <f>SUMIF('Cash Flow_Exp'!$U:$U,$T175,'Cash Flow_Exp'!P:P)</f>
        <v>0</v>
      </c>
      <c r="P175" s="87">
        <f>SUMIF('Cash Flow_Exp'!$U:$U,$T175,'Cash Flow_Exp'!Q:Q)</f>
        <v>0</v>
      </c>
      <c r="Q175" s="87">
        <f>SUMIF('Cash Flow_Exp'!$U:$U,$T175,'Cash Flow_Exp'!R:R)</f>
        <v>0</v>
      </c>
      <c r="R175" s="204">
        <f>SUMIF('Cash Flow_Exp'!$U:$U,$T175,'Cash Flow_Exp'!S:S)</f>
        <v>0</v>
      </c>
      <c r="S175" s="73" t="s">
        <v>132</v>
      </c>
      <c r="T175" s="72">
        <v>228005</v>
      </c>
      <c r="U175" s="151"/>
    </row>
    <row r="176" spans="1:21" ht="30" customHeight="1">
      <c r="A176" s="172">
        <v>228006</v>
      </c>
      <c r="B176" s="86">
        <f t="shared" si="185"/>
        <v>0</v>
      </c>
      <c r="C176" s="87">
        <f>SUMIF('Cash Flow_Exp'!$U:$U,$T176,'Cash Flow_Exp'!D:D)</f>
        <v>0</v>
      </c>
      <c r="D176" s="87">
        <f>SUMIF('Cash Flow_Exp'!$U:$U,$T176,'Cash Flow_Exp'!E:E)</f>
        <v>0</v>
      </c>
      <c r="E176" s="88">
        <f>SUMIF('Cash Flow_Exp'!$U:$U,$T176,'Cash Flow_Exp'!F:F)</f>
        <v>0</v>
      </c>
      <c r="F176" s="86">
        <f t="shared" si="186"/>
        <v>0</v>
      </c>
      <c r="G176" s="87">
        <f>SUMIF('Cash Flow_Exp'!$U:$U,$T176,'Cash Flow_Exp'!H:H)</f>
        <v>0</v>
      </c>
      <c r="H176" s="87">
        <f>SUMIF('Cash Flow_Exp'!$U:$U,$T176,'Cash Flow_Exp'!I:I)</f>
        <v>0</v>
      </c>
      <c r="I176" s="88">
        <f>SUMIF('Cash Flow_Exp'!$U:$U,$T176,'Cash Flow_Exp'!J:J)</f>
        <v>0</v>
      </c>
      <c r="J176" s="86">
        <f t="shared" si="187"/>
        <v>0</v>
      </c>
      <c r="K176" s="87">
        <f>SUMIF('Cash Flow_Exp'!$U:$U,$T176,'Cash Flow_Exp'!L:L)</f>
        <v>0</v>
      </c>
      <c r="L176" s="87">
        <f>SUMIF('Cash Flow_Exp'!$U:$U,$T176,'Cash Flow_Exp'!M:M)</f>
        <v>0</v>
      </c>
      <c r="M176" s="88">
        <f>SUMIF('Cash Flow_Exp'!$U:$U,$T176,'Cash Flow_Exp'!N:N)</f>
        <v>0</v>
      </c>
      <c r="N176" s="86">
        <f t="shared" si="188"/>
        <v>0</v>
      </c>
      <c r="O176" s="87">
        <f>SUMIF('Cash Flow_Exp'!$U:$U,$T176,'Cash Flow_Exp'!P:P)</f>
        <v>0</v>
      </c>
      <c r="P176" s="87">
        <f>SUMIF('Cash Flow_Exp'!$U:$U,$T176,'Cash Flow_Exp'!Q:Q)</f>
        <v>0</v>
      </c>
      <c r="Q176" s="87">
        <f>SUMIF('Cash Flow_Exp'!$U:$U,$T176,'Cash Flow_Exp'!R:R)</f>
        <v>0</v>
      </c>
      <c r="R176" s="204">
        <f>SUMIF('Cash Flow_Exp'!$U:$U,$T176,'Cash Flow_Exp'!S:S)</f>
        <v>0</v>
      </c>
      <c r="S176" s="73" t="s">
        <v>133</v>
      </c>
      <c r="T176" s="72">
        <v>228006</v>
      </c>
      <c r="U176" s="151"/>
    </row>
    <row r="177" spans="1:21" ht="30" customHeight="1">
      <c r="A177" s="172">
        <v>228007</v>
      </c>
      <c r="B177" s="86">
        <f t="shared" si="185"/>
        <v>0</v>
      </c>
      <c r="C177" s="87">
        <f>SUMIF('Cash Flow_Exp'!$U:$U,$T177,'Cash Flow_Exp'!D:D)</f>
        <v>0</v>
      </c>
      <c r="D177" s="87">
        <f>SUMIF('Cash Flow_Exp'!$U:$U,$T177,'Cash Flow_Exp'!E:E)</f>
        <v>0</v>
      </c>
      <c r="E177" s="88">
        <f>SUMIF('Cash Flow_Exp'!$U:$U,$T177,'Cash Flow_Exp'!F:F)</f>
        <v>0</v>
      </c>
      <c r="F177" s="86">
        <f t="shared" si="186"/>
        <v>0</v>
      </c>
      <c r="G177" s="87">
        <f>SUMIF('Cash Flow_Exp'!$U:$U,$T177,'Cash Flow_Exp'!H:H)</f>
        <v>0</v>
      </c>
      <c r="H177" s="87">
        <f>SUMIF('Cash Flow_Exp'!$U:$U,$T177,'Cash Flow_Exp'!I:I)</f>
        <v>0</v>
      </c>
      <c r="I177" s="88">
        <f>SUMIF('Cash Flow_Exp'!$U:$U,$T177,'Cash Flow_Exp'!J:J)</f>
        <v>0</v>
      </c>
      <c r="J177" s="86">
        <f t="shared" si="187"/>
        <v>0</v>
      </c>
      <c r="K177" s="87">
        <f>SUMIF('Cash Flow_Exp'!$U:$U,$T177,'Cash Flow_Exp'!L:L)</f>
        <v>0</v>
      </c>
      <c r="L177" s="87">
        <f>SUMIF('Cash Flow_Exp'!$U:$U,$T177,'Cash Flow_Exp'!M:M)</f>
        <v>0</v>
      </c>
      <c r="M177" s="88">
        <f>SUMIF('Cash Flow_Exp'!$U:$U,$T177,'Cash Flow_Exp'!N:N)</f>
        <v>0</v>
      </c>
      <c r="N177" s="86">
        <f t="shared" si="188"/>
        <v>0</v>
      </c>
      <c r="O177" s="87">
        <f>SUMIF('Cash Flow_Exp'!$U:$U,$T177,'Cash Flow_Exp'!P:P)</f>
        <v>0</v>
      </c>
      <c r="P177" s="87">
        <f>SUMIF('Cash Flow_Exp'!$U:$U,$T177,'Cash Flow_Exp'!Q:Q)</f>
        <v>0</v>
      </c>
      <c r="Q177" s="87">
        <f>SUMIF('Cash Flow_Exp'!$U:$U,$T177,'Cash Flow_Exp'!R:R)</f>
        <v>0</v>
      </c>
      <c r="R177" s="204">
        <f>SUMIF('Cash Flow_Exp'!$U:$U,$T177,'Cash Flow_Exp'!S:S)</f>
        <v>0</v>
      </c>
      <c r="S177" s="73" t="s">
        <v>134</v>
      </c>
      <c r="T177" s="72">
        <v>228007</v>
      </c>
      <c r="U177" s="151"/>
    </row>
    <row r="178" spans="1:21" ht="30" customHeight="1">
      <c r="A178" s="172">
        <v>228008</v>
      </c>
      <c r="B178" s="86">
        <f t="shared" si="185"/>
        <v>0</v>
      </c>
      <c r="C178" s="87">
        <f>SUMIF('Cash Flow_Exp'!$U:$U,$T178,'Cash Flow_Exp'!D:D)</f>
        <v>0</v>
      </c>
      <c r="D178" s="87">
        <f>SUMIF('Cash Flow_Exp'!$U:$U,$T178,'Cash Flow_Exp'!E:E)</f>
        <v>0</v>
      </c>
      <c r="E178" s="88">
        <f>SUMIF('Cash Flow_Exp'!$U:$U,$T178,'Cash Flow_Exp'!F:F)</f>
        <v>0</v>
      </c>
      <c r="F178" s="86">
        <f t="shared" si="186"/>
        <v>0</v>
      </c>
      <c r="G178" s="87">
        <f>SUMIF('Cash Flow_Exp'!$U:$U,$T178,'Cash Flow_Exp'!H:H)</f>
        <v>0</v>
      </c>
      <c r="H178" s="87">
        <f>SUMIF('Cash Flow_Exp'!$U:$U,$T178,'Cash Flow_Exp'!I:I)</f>
        <v>0</v>
      </c>
      <c r="I178" s="88">
        <f>SUMIF('Cash Flow_Exp'!$U:$U,$T178,'Cash Flow_Exp'!J:J)</f>
        <v>0</v>
      </c>
      <c r="J178" s="86">
        <f t="shared" si="187"/>
        <v>0</v>
      </c>
      <c r="K178" s="87">
        <f>SUMIF('Cash Flow_Exp'!$U:$U,$T178,'Cash Flow_Exp'!L:L)</f>
        <v>0</v>
      </c>
      <c r="L178" s="87">
        <f>SUMIF('Cash Flow_Exp'!$U:$U,$T178,'Cash Flow_Exp'!M:M)</f>
        <v>0</v>
      </c>
      <c r="M178" s="88">
        <f>SUMIF('Cash Flow_Exp'!$U:$U,$T178,'Cash Flow_Exp'!N:N)</f>
        <v>0</v>
      </c>
      <c r="N178" s="86">
        <f t="shared" si="188"/>
        <v>0</v>
      </c>
      <c r="O178" s="87">
        <f>SUMIF('Cash Flow_Exp'!$U:$U,$T178,'Cash Flow_Exp'!P:P)</f>
        <v>0</v>
      </c>
      <c r="P178" s="87">
        <f>SUMIF('Cash Flow_Exp'!$U:$U,$T178,'Cash Flow_Exp'!Q:Q)</f>
        <v>0</v>
      </c>
      <c r="Q178" s="87">
        <f>SUMIF('Cash Flow_Exp'!$U:$U,$T178,'Cash Flow_Exp'!R:R)</f>
        <v>0</v>
      </c>
      <c r="R178" s="204">
        <f>SUMIF('Cash Flow_Exp'!$U:$U,$T178,'Cash Flow_Exp'!S:S)</f>
        <v>0</v>
      </c>
      <c r="S178" s="73" t="s">
        <v>135</v>
      </c>
      <c r="T178" s="72">
        <v>228008</v>
      </c>
      <c r="U178" s="151"/>
    </row>
    <row r="179" spans="1:21" ht="30" customHeight="1">
      <c r="A179" s="172">
        <v>228009</v>
      </c>
      <c r="B179" s="86">
        <f t="shared" si="185"/>
        <v>0</v>
      </c>
      <c r="C179" s="87">
        <f>SUMIF('Cash Flow_Exp'!$U:$U,$T179,'Cash Flow_Exp'!D:D)</f>
        <v>0</v>
      </c>
      <c r="D179" s="87">
        <f>SUMIF('Cash Flow_Exp'!$U:$U,$T179,'Cash Flow_Exp'!E:E)</f>
        <v>0</v>
      </c>
      <c r="E179" s="88">
        <f>SUMIF('Cash Flow_Exp'!$U:$U,$T179,'Cash Flow_Exp'!F:F)</f>
        <v>0</v>
      </c>
      <c r="F179" s="86">
        <f t="shared" si="186"/>
        <v>0</v>
      </c>
      <c r="G179" s="87">
        <f>SUMIF('Cash Flow_Exp'!$U:$U,$T179,'Cash Flow_Exp'!H:H)</f>
        <v>0</v>
      </c>
      <c r="H179" s="87">
        <f>SUMIF('Cash Flow_Exp'!$U:$U,$T179,'Cash Flow_Exp'!I:I)</f>
        <v>0</v>
      </c>
      <c r="I179" s="88">
        <f>SUMIF('Cash Flow_Exp'!$U:$U,$T179,'Cash Flow_Exp'!J:J)</f>
        <v>0</v>
      </c>
      <c r="J179" s="86">
        <f t="shared" si="187"/>
        <v>0</v>
      </c>
      <c r="K179" s="87">
        <f>SUMIF('Cash Flow_Exp'!$U:$U,$T179,'Cash Flow_Exp'!L:L)</f>
        <v>0</v>
      </c>
      <c r="L179" s="87">
        <f>SUMIF('Cash Flow_Exp'!$U:$U,$T179,'Cash Flow_Exp'!M:M)</f>
        <v>0</v>
      </c>
      <c r="M179" s="88">
        <f>SUMIF('Cash Flow_Exp'!$U:$U,$T179,'Cash Flow_Exp'!N:N)</f>
        <v>0</v>
      </c>
      <c r="N179" s="86">
        <f t="shared" si="188"/>
        <v>0</v>
      </c>
      <c r="O179" s="87">
        <f>SUMIF('Cash Flow_Exp'!$U:$U,$T179,'Cash Flow_Exp'!P:P)</f>
        <v>0</v>
      </c>
      <c r="P179" s="87">
        <f>SUMIF('Cash Flow_Exp'!$U:$U,$T179,'Cash Flow_Exp'!Q:Q)</f>
        <v>0</v>
      </c>
      <c r="Q179" s="87">
        <f>SUMIF('Cash Flow_Exp'!$U:$U,$T179,'Cash Flow_Exp'!R:R)</f>
        <v>0</v>
      </c>
      <c r="R179" s="204">
        <f>SUMIF('Cash Flow_Exp'!$U:$U,$T179,'Cash Flow_Exp'!S:S)</f>
        <v>0</v>
      </c>
      <c r="S179" s="73" t="s">
        <v>136</v>
      </c>
      <c r="T179" s="72">
        <v>228009</v>
      </c>
      <c r="U179" s="151"/>
    </row>
    <row r="180" spans="1:21" ht="30" customHeight="1">
      <c r="A180" s="172">
        <v>228010</v>
      </c>
      <c r="B180" s="86">
        <f t="shared" si="185"/>
        <v>0</v>
      </c>
      <c r="C180" s="87">
        <f>SUMIF('Cash Flow_Exp'!$U:$U,$T180,'Cash Flow_Exp'!D:D)</f>
        <v>0</v>
      </c>
      <c r="D180" s="87">
        <f>SUMIF('Cash Flow_Exp'!$U:$U,$T180,'Cash Flow_Exp'!E:E)</f>
        <v>0</v>
      </c>
      <c r="E180" s="88">
        <f>SUMIF('Cash Flow_Exp'!$U:$U,$T180,'Cash Flow_Exp'!F:F)</f>
        <v>0</v>
      </c>
      <c r="F180" s="86">
        <f t="shared" si="186"/>
        <v>0</v>
      </c>
      <c r="G180" s="87">
        <f>SUMIF('Cash Flow_Exp'!$U:$U,$T180,'Cash Flow_Exp'!H:H)</f>
        <v>0</v>
      </c>
      <c r="H180" s="87">
        <f>SUMIF('Cash Flow_Exp'!$U:$U,$T180,'Cash Flow_Exp'!I:I)</f>
        <v>0</v>
      </c>
      <c r="I180" s="88">
        <f>SUMIF('Cash Flow_Exp'!$U:$U,$T180,'Cash Flow_Exp'!J:J)</f>
        <v>0</v>
      </c>
      <c r="J180" s="86">
        <f t="shared" si="187"/>
        <v>0</v>
      </c>
      <c r="K180" s="87">
        <f>SUMIF('Cash Flow_Exp'!$U:$U,$T180,'Cash Flow_Exp'!L:L)</f>
        <v>0</v>
      </c>
      <c r="L180" s="87">
        <f>SUMIF('Cash Flow_Exp'!$U:$U,$T180,'Cash Flow_Exp'!M:M)</f>
        <v>0</v>
      </c>
      <c r="M180" s="88">
        <f>SUMIF('Cash Flow_Exp'!$U:$U,$T180,'Cash Flow_Exp'!N:N)</f>
        <v>0</v>
      </c>
      <c r="N180" s="86">
        <f t="shared" si="188"/>
        <v>0</v>
      </c>
      <c r="O180" s="87">
        <f>SUMIF('Cash Flow_Exp'!$U:$U,$T180,'Cash Flow_Exp'!P:P)</f>
        <v>0</v>
      </c>
      <c r="P180" s="87">
        <f>SUMIF('Cash Flow_Exp'!$U:$U,$T180,'Cash Flow_Exp'!Q:Q)</f>
        <v>0</v>
      </c>
      <c r="Q180" s="87">
        <f>SUMIF('Cash Flow_Exp'!$U:$U,$T180,'Cash Flow_Exp'!R:R)</f>
        <v>0</v>
      </c>
      <c r="R180" s="204">
        <f>SUMIF('Cash Flow_Exp'!$U:$U,$T180,'Cash Flow_Exp'!S:S)</f>
        <v>0</v>
      </c>
      <c r="S180" s="73" t="s">
        <v>137</v>
      </c>
      <c r="T180" s="72">
        <v>228010</v>
      </c>
      <c r="U180" s="151"/>
    </row>
    <row r="181" spans="1:21" ht="30" customHeight="1">
      <c r="A181" s="172">
        <v>228011</v>
      </c>
      <c r="B181" s="86">
        <f t="shared" si="185"/>
        <v>0</v>
      </c>
      <c r="C181" s="87">
        <f>SUMIF('Cash Flow_Exp'!$U:$U,$T181,'Cash Flow_Exp'!D:D)</f>
        <v>0</v>
      </c>
      <c r="D181" s="87">
        <f>SUMIF('Cash Flow_Exp'!$U:$U,$T181,'Cash Flow_Exp'!E:E)</f>
        <v>0</v>
      </c>
      <c r="E181" s="88">
        <f>SUMIF('Cash Flow_Exp'!$U:$U,$T181,'Cash Flow_Exp'!F:F)</f>
        <v>0</v>
      </c>
      <c r="F181" s="86">
        <f t="shared" si="186"/>
        <v>0</v>
      </c>
      <c r="G181" s="87">
        <f>SUMIF('Cash Flow_Exp'!$U:$U,$T181,'Cash Flow_Exp'!H:H)</f>
        <v>0</v>
      </c>
      <c r="H181" s="87">
        <f>SUMIF('Cash Flow_Exp'!$U:$U,$T181,'Cash Flow_Exp'!I:I)</f>
        <v>0</v>
      </c>
      <c r="I181" s="88">
        <f>SUMIF('Cash Flow_Exp'!$U:$U,$T181,'Cash Flow_Exp'!J:J)</f>
        <v>0</v>
      </c>
      <c r="J181" s="86">
        <f t="shared" si="187"/>
        <v>0</v>
      </c>
      <c r="K181" s="87">
        <f>SUMIF('Cash Flow_Exp'!$U:$U,$T181,'Cash Flow_Exp'!L:L)</f>
        <v>0</v>
      </c>
      <c r="L181" s="87">
        <f>SUMIF('Cash Flow_Exp'!$U:$U,$T181,'Cash Flow_Exp'!M:M)</f>
        <v>0</v>
      </c>
      <c r="M181" s="88">
        <f>SUMIF('Cash Flow_Exp'!$U:$U,$T181,'Cash Flow_Exp'!N:N)</f>
        <v>0</v>
      </c>
      <c r="N181" s="86">
        <f t="shared" si="188"/>
        <v>0</v>
      </c>
      <c r="O181" s="87">
        <f>SUMIF('Cash Flow_Exp'!$U:$U,$T181,'Cash Flow_Exp'!P:P)</f>
        <v>0</v>
      </c>
      <c r="P181" s="87">
        <f>SUMIF('Cash Flow_Exp'!$U:$U,$T181,'Cash Flow_Exp'!Q:Q)</f>
        <v>0</v>
      </c>
      <c r="Q181" s="87">
        <f>SUMIF('Cash Flow_Exp'!$U:$U,$T181,'Cash Flow_Exp'!R:R)</f>
        <v>0</v>
      </c>
      <c r="R181" s="204">
        <f>SUMIF('Cash Flow_Exp'!$U:$U,$T181,'Cash Flow_Exp'!S:S)</f>
        <v>0</v>
      </c>
      <c r="S181" s="73" t="s">
        <v>138</v>
      </c>
      <c r="T181" s="72">
        <v>228011</v>
      </c>
      <c r="U181" s="151"/>
    </row>
    <row r="182" spans="1:21" ht="30" customHeight="1">
      <c r="A182" s="172">
        <v>228012</v>
      </c>
      <c r="B182" s="86">
        <f t="shared" si="185"/>
        <v>0</v>
      </c>
      <c r="C182" s="87">
        <f>SUMIF('Cash Flow_Exp'!$U:$U,$T182,'Cash Flow_Exp'!D:D)</f>
        <v>0</v>
      </c>
      <c r="D182" s="87">
        <f>SUMIF('Cash Flow_Exp'!$U:$U,$T182,'Cash Flow_Exp'!E:E)</f>
        <v>0</v>
      </c>
      <c r="E182" s="88">
        <f>SUMIF('Cash Flow_Exp'!$U:$U,$T182,'Cash Flow_Exp'!F:F)</f>
        <v>0</v>
      </c>
      <c r="F182" s="86">
        <f t="shared" si="186"/>
        <v>0</v>
      </c>
      <c r="G182" s="87">
        <f>SUMIF('Cash Flow_Exp'!$U:$U,$T182,'Cash Flow_Exp'!H:H)</f>
        <v>0</v>
      </c>
      <c r="H182" s="87">
        <f>SUMIF('Cash Flow_Exp'!$U:$U,$T182,'Cash Flow_Exp'!I:I)</f>
        <v>0</v>
      </c>
      <c r="I182" s="88">
        <f>SUMIF('Cash Flow_Exp'!$U:$U,$T182,'Cash Flow_Exp'!J:J)</f>
        <v>0</v>
      </c>
      <c r="J182" s="86">
        <f t="shared" si="187"/>
        <v>0</v>
      </c>
      <c r="K182" s="87">
        <f>SUMIF('Cash Flow_Exp'!$U:$U,$T182,'Cash Flow_Exp'!L:L)</f>
        <v>0</v>
      </c>
      <c r="L182" s="87">
        <f>SUMIF('Cash Flow_Exp'!$U:$U,$T182,'Cash Flow_Exp'!M:M)</f>
        <v>0</v>
      </c>
      <c r="M182" s="88">
        <f>SUMIF('Cash Flow_Exp'!$U:$U,$T182,'Cash Flow_Exp'!N:N)</f>
        <v>0</v>
      </c>
      <c r="N182" s="86">
        <f t="shared" si="188"/>
        <v>0</v>
      </c>
      <c r="O182" s="87">
        <f>SUMIF('Cash Flow_Exp'!$U:$U,$T182,'Cash Flow_Exp'!P:P)</f>
        <v>0</v>
      </c>
      <c r="P182" s="87">
        <f>SUMIF('Cash Flow_Exp'!$U:$U,$T182,'Cash Flow_Exp'!Q:Q)</f>
        <v>0</v>
      </c>
      <c r="Q182" s="87">
        <f>SUMIF('Cash Flow_Exp'!$U:$U,$T182,'Cash Flow_Exp'!R:R)</f>
        <v>0</v>
      </c>
      <c r="R182" s="204">
        <f>SUMIF('Cash Flow_Exp'!$U:$U,$T182,'Cash Flow_Exp'!S:S)</f>
        <v>0</v>
      </c>
      <c r="S182" s="73" t="s">
        <v>139</v>
      </c>
      <c r="T182" s="72">
        <v>228012</v>
      </c>
      <c r="U182" s="151"/>
    </row>
    <row r="183" spans="1:21" ht="30" customHeight="1">
      <c r="A183" s="172">
        <v>228013</v>
      </c>
      <c r="B183" s="86">
        <f t="shared" si="185"/>
        <v>0</v>
      </c>
      <c r="C183" s="87">
        <f>SUMIF('Cash Flow_Exp'!$U:$U,$T183,'Cash Flow_Exp'!D:D)</f>
        <v>0</v>
      </c>
      <c r="D183" s="87">
        <f>SUMIF('Cash Flow_Exp'!$U:$U,$T183,'Cash Flow_Exp'!E:E)</f>
        <v>0</v>
      </c>
      <c r="E183" s="88">
        <f>SUMIF('Cash Flow_Exp'!$U:$U,$T183,'Cash Flow_Exp'!F:F)</f>
        <v>0</v>
      </c>
      <c r="F183" s="86">
        <f t="shared" si="186"/>
        <v>0</v>
      </c>
      <c r="G183" s="87">
        <f>SUMIF('Cash Flow_Exp'!$U:$U,$T183,'Cash Flow_Exp'!H:H)</f>
        <v>0</v>
      </c>
      <c r="H183" s="87">
        <f>SUMIF('Cash Flow_Exp'!$U:$U,$T183,'Cash Flow_Exp'!I:I)</f>
        <v>0</v>
      </c>
      <c r="I183" s="88">
        <f>SUMIF('Cash Flow_Exp'!$U:$U,$T183,'Cash Flow_Exp'!J:J)</f>
        <v>0</v>
      </c>
      <c r="J183" s="86">
        <f t="shared" si="187"/>
        <v>0</v>
      </c>
      <c r="K183" s="87">
        <f>SUMIF('Cash Flow_Exp'!$U:$U,$T183,'Cash Flow_Exp'!L:L)</f>
        <v>0</v>
      </c>
      <c r="L183" s="87">
        <f>SUMIF('Cash Flow_Exp'!$U:$U,$T183,'Cash Flow_Exp'!M:M)</f>
        <v>0</v>
      </c>
      <c r="M183" s="88">
        <f>SUMIF('Cash Flow_Exp'!$U:$U,$T183,'Cash Flow_Exp'!N:N)</f>
        <v>0</v>
      </c>
      <c r="N183" s="86">
        <f t="shared" si="188"/>
        <v>0</v>
      </c>
      <c r="O183" s="87">
        <f>SUMIF('Cash Flow_Exp'!$U:$U,$T183,'Cash Flow_Exp'!P:P)</f>
        <v>0</v>
      </c>
      <c r="P183" s="87">
        <f>SUMIF('Cash Flow_Exp'!$U:$U,$T183,'Cash Flow_Exp'!Q:Q)</f>
        <v>0</v>
      </c>
      <c r="Q183" s="87">
        <f>SUMIF('Cash Flow_Exp'!$U:$U,$T183,'Cash Flow_Exp'!R:R)</f>
        <v>0</v>
      </c>
      <c r="R183" s="204">
        <f>SUMIF('Cash Flow_Exp'!$U:$U,$T183,'Cash Flow_Exp'!S:S)</f>
        <v>0</v>
      </c>
      <c r="S183" s="73" t="s">
        <v>140</v>
      </c>
      <c r="T183" s="72">
        <v>228013</v>
      </c>
      <c r="U183" s="151"/>
    </row>
    <row r="184" spans="1:21" ht="30" customHeight="1">
      <c r="A184" s="172">
        <v>228014</v>
      </c>
      <c r="B184" s="86">
        <f t="shared" si="185"/>
        <v>0</v>
      </c>
      <c r="C184" s="87">
        <f>SUMIF('Cash Flow_Exp'!$U:$U,$T184,'Cash Flow_Exp'!D:D)</f>
        <v>0</v>
      </c>
      <c r="D184" s="87">
        <f>SUMIF('Cash Flow_Exp'!$U:$U,$T184,'Cash Flow_Exp'!E:E)</f>
        <v>0</v>
      </c>
      <c r="E184" s="88">
        <f>SUMIF('Cash Flow_Exp'!$U:$U,$T184,'Cash Flow_Exp'!F:F)</f>
        <v>0</v>
      </c>
      <c r="F184" s="86">
        <f t="shared" si="186"/>
        <v>0</v>
      </c>
      <c r="G184" s="87">
        <f>SUMIF('Cash Flow_Exp'!$U:$U,$T184,'Cash Flow_Exp'!H:H)</f>
        <v>0</v>
      </c>
      <c r="H184" s="87">
        <f>SUMIF('Cash Flow_Exp'!$U:$U,$T184,'Cash Flow_Exp'!I:I)</f>
        <v>0</v>
      </c>
      <c r="I184" s="88">
        <f>SUMIF('Cash Flow_Exp'!$U:$U,$T184,'Cash Flow_Exp'!J:J)</f>
        <v>0</v>
      </c>
      <c r="J184" s="86">
        <f t="shared" si="187"/>
        <v>0</v>
      </c>
      <c r="K184" s="87">
        <f>SUMIF('Cash Flow_Exp'!$U:$U,$T184,'Cash Flow_Exp'!L:L)</f>
        <v>0</v>
      </c>
      <c r="L184" s="87">
        <f>SUMIF('Cash Flow_Exp'!$U:$U,$T184,'Cash Flow_Exp'!M:M)</f>
        <v>0</v>
      </c>
      <c r="M184" s="88">
        <f>SUMIF('Cash Flow_Exp'!$U:$U,$T184,'Cash Flow_Exp'!N:N)</f>
        <v>0</v>
      </c>
      <c r="N184" s="86">
        <f t="shared" si="188"/>
        <v>0</v>
      </c>
      <c r="O184" s="87">
        <f>SUMIF('Cash Flow_Exp'!$U:$U,$T184,'Cash Flow_Exp'!P:P)</f>
        <v>0</v>
      </c>
      <c r="P184" s="87">
        <f>SUMIF('Cash Flow_Exp'!$U:$U,$T184,'Cash Flow_Exp'!Q:Q)</f>
        <v>0</v>
      </c>
      <c r="Q184" s="87">
        <f>SUMIF('Cash Flow_Exp'!$U:$U,$T184,'Cash Flow_Exp'!R:R)</f>
        <v>0</v>
      </c>
      <c r="R184" s="204">
        <f>SUMIF('Cash Flow_Exp'!$U:$U,$T184,'Cash Flow_Exp'!S:S)</f>
        <v>0</v>
      </c>
      <c r="S184" s="73" t="s">
        <v>141</v>
      </c>
      <c r="T184" s="72">
        <v>228014</v>
      </c>
      <c r="U184" s="151"/>
    </row>
    <row r="185" spans="1:21" ht="30" customHeight="1">
      <c r="A185" s="172">
        <v>228015</v>
      </c>
      <c r="B185" s="86">
        <f t="shared" si="185"/>
        <v>0</v>
      </c>
      <c r="C185" s="87">
        <f>SUMIF('Cash Flow_Exp'!$U:$U,$T185,'Cash Flow_Exp'!D:D)</f>
        <v>0</v>
      </c>
      <c r="D185" s="87">
        <f>SUMIF('Cash Flow_Exp'!$U:$U,$T185,'Cash Flow_Exp'!E:E)</f>
        <v>0</v>
      </c>
      <c r="E185" s="88">
        <f>SUMIF('Cash Flow_Exp'!$U:$U,$T185,'Cash Flow_Exp'!F:F)</f>
        <v>0</v>
      </c>
      <c r="F185" s="86">
        <f t="shared" si="186"/>
        <v>0</v>
      </c>
      <c r="G185" s="87">
        <f>SUMIF('Cash Flow_Exp'!$U:$U,$T185,'Cash Flow_Exp'!H:H)</f>
        <v>0</v>
      </c>
      <c r="H185" s="87">
        <f>SUMIF('Cash Flow_Exp'!$U:$U,$T185,'Cash Flow_Exp'!I:I)</f>
        <v>0</v>
      </c>
      <c r="I185" s="88">
        <f>SUMIF('Cash Flow_Exp'!$U:$U,$T185,'Cash Flow_Exp'!J:J)</f>
        <v>0</v>
      </c>
      <c r="J185" s="86">
        <f t="shared" si="187"/>
        <v>0</v>
      </c>
      <c r="K185" s="87">
        <f>SUMIF('Cash Flow_Exp'!$U:$U,$T185,'Cash Flow_Exp'!L:L)</f>
        <v>0</v>
      </c>
      <c r="L185" s="87">
        <f>SUMIF('Cash Flow_Exp'!$U:$U,$T185,'Cash Flow_Exp'!M:M)</f>
        <v>0</v>
      </c>
      <c r="M185" s="88">
        <f>SUMIF('Cash Flow_Exp'!$U:$U,$T185,'Cash Flow_Exp'!N:N)</f>
        <v>0</v>
      </c>
      <c r="N185" s="86">
        <f t="shared" si="188"/>
        <v>0</v>
      </c>
      <c r="O185" s="87">
        <f>SUMIF('Cash Flow_Exp'!$U:$U,$T185,'Cash Flow_Exp'!P:P)</f>
        <v>0</v>
      </c>
      <c r="P185" s="87">
        <f>SUMIF('Cash Flow_Exp'!$U:$U,$T185,'Cash Flow_Exp'!Q:Q)</f>
        <v>0</v>
      </c>
      <c r="Q185" s="87">
        <f>SUMIF('Cash Flow_Exp'!$U:$U,$T185,'Cash Flow_Exp'!R:R)</f>
        <v>0</v>
      </c>
      <c r="R185" s="204">
        <f>SUMIF('Cash Flow_Exp'!$U:$U,$T185,'Cash Flow_Exp'!S:S)</f>
        <v>0</v>
      </c>
      <c r="S185" s="73" t="s">
        <v>142</v>
      </c>
      <c r="T185" s="72">
        <v>228015</v>
      </c>
      <c r="U185" s="151"/>
    </row>
    <row r="186" spans="1:21" ht="30" customHeight="1">
      <c r="A186" s="172">
        <v>228016</v>
      </c>
      <c r="B186" s="86">
        <f t="shared" si="185"/>
        <v>0</v>
      </c>
      <c r="C186" s="87">
        <f>SUMIF('Cash Flow_Exp'!$U:$U,$T186,'Cash Flow_Exp'!D:D)</f>
        <v>0</v>
      </c>
      <c r="D186" s="87">
        <f>SUMIF('Cash Flow_Exp'!$U:$U,$T186,'Cash Flow_Exp'!E:E)</f>
        <v>0</v>
      </c>
      <c r="E186" s="88">
        <f>SUMIF('Cash Flow_Exp'!$U:$U,$T186,'Cash Flow_Exp'!F:F)</f>
        <v>0</v>
      </c>
      <c r="F186" s="86">
        <f t="shared" si="186"/>
        <v>0</v>
      </c>
      <c r="G186" s="87">
        <f>SUMIF('Cash Flow_Exp'!$U:$U,$T186,'Cash Flow_Exp'!H:H)</f>
        <v>0</v>
      </c>
      <c r="H186" s="87">
        <f>SUMIF('Cash Flow_Exp'!$U:$U,$T186,'Cash Flow_Exp'!I:I)</f>
        <v>0</v>
      </c>
      <c r="I186" s="88">
        <f>SUMIF('Cash Flow_Exp'!$U:$U,$T186,'Cash Flow_Exp'!J:J)</f>
        <v>0</v>
      </c>
      <c r="J186" s="86">
        <f t="shared" si="187"/>
        <v>0</v>
      </c>
      <c r="K186" s="87">
        <f>SUMIF('Cash Flow_Exp'!$U:$U,$T186,'Cash Flow_Exp'!L:L)</f>
        <v>0</v>
      </c>
      <c r="L186" s="87">
        <f>SUMIF('Cash Flow_Exp'!$U:$U,$T186,'Cash Flow_Exp'!M:M)</f>
        <v>0</v>
      </c>
      <c r="M186" s="88">
        <f>SUMIF('Cash Flow_Exp'!$U:$U,$T186,'Cash Flow_Exp'!N:N)</f>
        <v>0</v>
      </c>
      <c r="N186" s="86">
        <f t="shared" si="188"/>
        <v>0</v>
      </c>
      <c r="O186" s="87">
        <f>SUMIF('Cash Flow_Exp'!$U:$U,$T186,'Cash Flow_Exp'!P:P)</f>
        <v>0</v>
      </c>
      <c r="P186" s="87">
        <f>SUMIF('Cash Flow_Exp'!$U:$U,$T186,'Cash Flow_Exp'!Q:Q)</f>
        <v>0</v>
      </c>
      <c r="Q186" s="87">
        <f>SUMIF('Cash Flow_Exp'!$U:$U,$T186,'Cash Flow_Exp'!R:R)</f>
        <v>0</v>
      </c>
      <c r="R186" s="204">
        <f>SUMIF('Cash Flow_Exp'!$U:$U,$T186,'Cash Flow_Exp'!S:S)</f>
        <v>0</v>
      </c>
      <c r="S186" s="73" t="s">
        <v>143</v>
      </c>
      <c r="T186" s="72">
        <v>228016</v>
      </c>
      <c r="U186" s="151"/>
    </row>
    <row r="187" spans="1:21" ht="30" customHeight="1">
      <c r="A187" s="172">
        <v>228017</v>
      </c>
      <c r="B187" s="86">
        <f t="shared" si="185"/>
        <v>0</v>
      </c>
      <c r="C187" s="87">
        <f>SUMIF('Cash Flow_Exp'!$U:$U,$T187,'Cash Flow_Exp'!D:D)</f>
        <v>0</v>
      </c>
      <c r="D187" s="87">
        <f>SUMIF('Cash Flow_Exp'!$U:$U,$T187,'Cash Flow_Exp'!E:E)</f>
        <v>0</v>
      </c>
      <c r="E187" s="88">
        <f>SUMIF('Cash Flow_Exp'!$U:$U,$T187,'Cash Flow_Exp'!F:F)</f>
        <v>0</v>
      </c>
      <c r="F187" s="86">
        <f t="shared" si="186"/>
        <v>0</v>
      </c>
      <c r="G187" s="87">
        <f>SUMIF('Cash Flow_Exp'!$U:$U,$T187,'Cash Flow_Exp'!H:H)</f>
        <v>0</v>
      </c>
      <c r="H187" s="87">
        <f>SUMIF('Cash Flow_Exp'!$U:$U,$T187,'Cash Flow_Exp'!I:I)</f>
        <v>0</v>
      </c>
      <c r="I187" s="88">
        <f>SUMIF('Cash Flow_Exp'!$U:$U,$T187,'Cash Flow_Exp'!J:J)</f>
        <v>0</v>
      </c>
      <c r="J187" s="86">
        <f t="shared" si="187"/>
        <v>0</v>
      </c>
      <c r="K187" s="87">
        <f>SUMIF('Cash Flow_Exp'!$U:$U,$T187,'Cash Flow_Exp'!L:L)</f>
        <v>0</v>
      </c>
      <c r="L187" s="87">
        <f>SUMIF('Cash Flow_Exp'!$U:$U,$T187,'Cash Flow_Exp'!M:M)</f>
        <v>0</v>
      </c>
      <c r="M187" s="88">
        <f>SUMIF('Cash Flow_Exp'!$U:$U,$T187,'Cash Flow_Exp'!N:N)</f>
        <v>0</v>
      </c>
      <c r="N187" s="86">
        <f t="shared" si="188"/>
        <v>0</v>
      </c>
      <c r="O187" s="87">
        <f>SUMIF('Cash Flow_Exp'!$U:$U,$T187,'Cash Flow_Exp'!P:P)</f>
        <v>0</v>
      </c>
      <c r="P187" s="87">
        <f>SUMIF('Cash Flow_Exp'!$U:$U,$T187,'Cash Flow_Exp'!Q:Q)</f>
        <v>0</v>
      </c>
      <c r="Q187" s="87">
        <f>SUMIF('Cash Flow_Exp'!$U:$U,$T187,'Cash Flow_Exp'!R:R)</f>
        <v>0</v>
      </c>
      <c r="R187" s="204">
        <f>SUMIF('Cash Flow_Exp'!$U:$U,$T187,'Cash Flow_Exp'!S:S)</f>
        <v>0</v>
      </c>
      <c r="S187" s="73" t="s">
        <v>144</v>
      </c>
      <c r="T187" s="72">
        <v>228017</v>
      </c>
      <c r="U187" s="151"/>
    </row>
    <row r="188" spans="1:21" ht="30" customHeight="1">
      <c r="A188" s="172">
        <v>228018</v>
      </c>
      <c r="B188" s="86">
        <f t="shared" si="185"/>
        <v>0</v>
      </c>
      <c r="C188" s="87">
        <f>SUMIF('Cash Flow_Exp'!$U:$U,$T188,'Cash Flow_Exp'!D:D)</f>
        <v>0</v>
      </c>
      <c r="D188" s="87">
        <f>SUMIF('Cash Flow_Exp'!$U:$U,$T188,'Cash Flow_Exp'!E:E)</f>
        <v>0</v>
      </c>
      <c r="E188" s="88">
        <f>SUMIF('Cash Flow_Exp'!$U:$U,$T188,'Cash Flow_Exp'!F:F)</f>
        <v>0</v>
      </c>
      <c r="F188" s="86">
        <f t="shared" si="186"/>
        <v>0</v>
      </c>
      <c r="G188" s="87">
        <f>SUMIF('Cash Flow_Exp'!$U:$U,$T188,'Cash Flow_Exp'!H:H)</f>
        <v>0</v>
      </c>
      <c r="H188" s="87">
        <f>SUMIF('Cash Flow_Exp'!$U:$U,$T188,'Cash Flow_Exp'!I:I)</f>
        <v>0</v>
      </c>
      <c r="I188" s="88">
        <f>SUMIF('Cash Flow_Exp'!$U:$U,$T188,'Cash Flow_Exp'!J:J)</f>
        <v>0</v>
      </c>
      <c r="J188" s="86">
        <f t="shared" si="187"/>
        <v>0</v>
      </c>
      <c r="K188" s="87">
        <f>SUMIF('Cash Flow_Exp'!$U:$U,$T188,'Cash Flow_Exp'!L:L)</f>
        <v>0</v>
      </c>
      <c r="L188" s="87">
        <f>SUMIF('Cash Flow_Exp'!$U:$U,$T188,'Cash Flow_Exp'!M:M)</f>
        <v>0</v>
      </c>
      <c r="M188" s="88">
        <f>SUMIF('Cash Flow_Exp'!$U:$U,$T188,'Cash Flow_Exp'!N:N)</f>
        <v>0</v>
      </c>
      <c r="N188" s="86">
        <f t="shared" si="188"/>
        <v>0</v>
      </c>
      <c r="O188" s="87">
        <f>SUMIF('Cash Flow_Exp'!$U:$U,$T188,'Cash Flow_Exp'!P:P)</f>
        <v>0</v>
      </c>
      <c r="P188" s="87">
        <f>SUMIF('Cash Flow_Exp'!$U:$U,$T188,'Cash Flow_Exp'!Q:Q)</f>
        <v>0</v>
      </c>
      <c r="Q188" s="87">
        <f>SUMIF('Cash Flow_Exp'!$U:$U,$T188,'Cash Flow_Exp'!R:R)</f>
        <v>0</v>
      </c>
      <c r="R188" s="204">
        <f>SUMIF('Cash Flow_Exp'!$U:$U,$T188,'Cash Flow_Exp'!S:S)</f>
        <v>0</v>
      </c>
      <c r="S188" s="73" t="s">
        <v>145</v>
      </c>
      <c r="T188" s="72">
        <v>228018</v>
      </c>
      <c r="U188" s="151"/>
    </row>
    <row r="189" spans="1:21" ht="30" customHeight="1">
      <c r="A189" s="172">
        <v>228019</v>
      </c>
      <c r="B189" s="86">
        <f t="shared" si="185"/>
        <v>0</v>
      </c>
      <c r="C189" s="87">
        <f>SUMIF('Cash Flow_Exp'!$U:$U,$T189,'Cash Flow_Exp'!D:D)</f>
        <v>0</v>
      </c>
      <c r="D189" s="87">
        <f>SUMIF('Cash Flow_Exp'!$U:$U,$T189,'Cash Flow_Exp'!E:E)</f>
        <v>0</v>
      </c>
      <c r="E189" s="88">
        <f>SUMIF('Cash Flow_Exp'!$U:$U,$T189,'Cash Flow_Exp'!F:F)</f>
        <v>0</v>
      </c>
      <c r="F189" s="86">
        <f t="shared" si="186"/>
        <v>0</v>
      </c>
      <c r="G189" s="87">
        <f>SUMIF('Cash Flow_Exp'!$U:$U,$T189,'Cash Flow_Exp'!H:H)</f>
        <v>0</v>
      </c>
      <c r="H189" s="87">
        <f>SUMIF('Cash Flow_Exp'!$U:$U,$T189,'Cash Flow_Exp'!I:I)</f>
        <v>0</v>
      </c>
      <c r="I189" s="88">
        <f>SUMIF('Cash Flow_Exp'!$U:$U,$T189,'Cash Flow_Exp'!J:J)</f>
        <v>0</v>
      </c>
      <c r="J189" s="86">
        <f t="shared" si="187"/>
        <v>0</v>
      </c>
      <c r="K189" s="87">
        <f>SUMIF('Cash Flow_Exp'!$U:$U,$T189,'Cash Flow_Exp'!L:L)</f>
        <v>0</v>
      </c>
      <c r="L189" s="87">
        <f>SUMIF('Cash Flow_Exp'!$U:$U,$T189,'Cash Flow_Exp'!M:M)</f>
        <v>0</v>
      </c>
      <c r="M189" s="88">
        <f>SUMIF('Cash Flow_Exp'!$U:$U,$T189,'Cash Flow_Exp'!N:N)</f>
        <v>0</v>
      </c>
      <c r="N189" s="86">
        <f t="shared" si="188"/>
        <v>0</v>
      </c>
      <c r="O189" s="87">
        <f>SUMIF('Cash Flow_Exp'!$U:$U,$T189,'Cash Flow_Exp'!P:P)</f>
        <v>0</v>
      </c>
      <c r="P189" s="87">
        <f>SUMIF('Cash Flow_Exp'!$U:$U,$T189,'Cash Flow_Exp'!Q:Q)</f>
        <v>0</v>
      </c>
      <c r="Q189" s="87">
        <f>SUMIF('Cash Flow_Exp'!$U:$U,$T189,'Cash Flow_Exp'!R:R)</f>
        <v>0</v>
      </c>
      <c r="R189" s="204">
        <f>SUMIF('Cash Flow_Exp'!$U:$U,$T189,'Cash Flow_Exp'!S:S)</f>
        <v>0</v>
      </c>
      <c r="S189" s="73" t="s">
        <v>146</v>
      </c>
      <c r="T189" s="72">
        <v>228019</v>
      </c>
      <c r="U189" s="151"/>
    </row>
    <row r="190" spans="1:21" ht="30" customHeight="1">
      <c r="A190" s="172">
        <v>228020</v>
      </c>
      <c r="B190" s="86">
        <f t="shared" si="185"/>
        <v>0</v>
      </c>
      <c r="C190" s="87">
        <f>SUMIF('Cash Flow_Exp'!$U:$U,$T190,'Cash Flow_Exp'!D:D)</f>
        <v>0</v>
      </c>
      <c r="D190" s="87">
        <f>SUMIF('Cash Flow_Exp'!$U:$U,$T190,'Cash Flow_Exp'!E:E)</f>
        <v>0</v>
      </c>
      <c r="E190" s="88">
        <f>SUMIF('Cash Flow_Exp'!$U:$U,$T190,'Cash Flow_Exp'!F:F)</f>
        <v>0</v>
      </c>
      <c r="F190" s="86">
        <f t="shared" si="186"/>
        <v>0</v>
      </c>
      <c r="G190" s="87">
        <f>SUMIF('Cash Flow_Exp'!$U:$U,$T190,'Cash Flow_Exp'!H:H)</f>
        <v>0</v>
      </c>
      <c r="H190" s="87">
        <f>SUMIF('Cash Flow_Exp'!$U:$U,$T190,'Cash Flow_Exp'!I:I)</f>
        <v>0</v>
      </c>
      <c r="I190" s="88">
        <f>SUMIF('Cash Flow_Exp'!$U:$U,$T190,'Cash Flow_Exp'!J:J)</f>
        <v>0</v>
      </c>
      <c r="J190" s="86">
        <f t="shared" si="187"/>
        <v>0</v>
      </c>
      <c r="K190" s="87">
        <f>SUMIF('Cash Flow_Exp'!$U:$U,$T190,'Cash Flow_Exp'!L:L)</f>
        <v>0</v>
      </c>
      <c r="L190" s="87">
        <f>SUMIF('Cash Flow_Exp'!$U:$U,$T190,'Cash Flow_Exp'!M:M)</f>
        <v>0</v>
      </c>
      <c r="M190" s="88">
        <f>SUMIF('Cash Flow_Exp'!$U:$U,$T190,'Cash Flow_Exp'!N:N)</f>
        <v>0</v>
      </c>
      <c r="N190" s="86">
        <f t="shared" si="188"/>
        <v>0</v>
      </c>
      <c r="O190" s="87">
        <f>SUMIF('Cash Flow_Exp'!$U:$U,$T190,'Cash Flow_Exp'!P:P)</f>
        <v>0</v>
      </c>
      <c r="P190" s="87">
        <f>SUMIF('Cash Flow_Exp'!$U:$U,$T190,'Cash Flow_Exp'!Q:Q)</f>
        <v>0</v>
      </c>
      <c r="Q190" s="87">
        <f>SUMIF('Cash Flow_Exp'!$U:$U,$T190,'Cash Flow_Exp'!R:R)</f>
        <v>0</v>
      </c>
      <c r="R190" s="204">
        <f>SUMIF('Cash Flow_Exp'!$U:$U,$T190,'Cash Flow_Exp'!S:S)</f>
        <v>0</v>
      </c>
      <c r="S190" s="73" t="s">
        <v>147</v>
      </c>
      <c r="T190" s="72">
        <v>228020</v>
      </c>
      <c r="U190" s="151"/>
    </row>
    <row r="191" spans="1:21" ht="30" customHeight="1">
      <c r="A191" s="172">
        <v>228021</v>
      </c>
      <c r="B191" s="86">
        <f t="shared" si="185"/>
        <v>0</v>
      </c>
      <c r="C191" s="87">
        <f>SUMIF('Cash Flow_Exp'!$U:$U,$T191,'Cash Flow_Exp'!D:D)</f>
        <v>0</v>
      </c>
      <c r="D191" s="87">
        <f>SUMIF('Cash Flow_Exp'!$U:$U,$T191,'Cash Flow_Exp'!E:E)</f>
        <v>0</v>
      </c>
      <c r="E191" s="88">
        <f>SUMIF('Cash Flow_Exp'!$U:$U,$T191,'Cash Flow_Exp'!F:F)</f>
        <v>0</v>
      </c>
      <c r="F191" s="86">
        <f t="shared" si="186"/>
        <v>0</v>
      </c>
      <c r="G191" s="87">
        <f>SUMIF('Cash Flow_Exp'!$U:$U,$T191,'Cash Flow_Exp'!H:H)</f>
        <v>0</v>
      </c>
      <c r="H191" s="87">
        <f>SUMIF('Cash Flow_Exp'!$U:$U,$T191,'Cash Flow_Exp'!I:I)</f>
        <v>0</v>
      </c>
      <c r="I191" s="88">
        <f>SUMIF('Cash Flow_Exp'!$U:$U,$T191,'Cash Flow_Exp'!J:J)</f>
        <v>0</v>
      </c>
      <c r="J191" s="86">
        <f t="shared" si="187"/>
        <v>0</v>
      </c>
      <c r="K191" s="87">
        <f>SUMIF('Cash Flow_Exp'!$U:$U,$T191,'Cash Flow_Exp'!L:L)</f>
        <v>0</v>
      </c>
      <c r="L191" s="87">
        <f>SUMIF('Cash Flow_Exp'!$U:$U,$T191,'Cash Flow_Exp'!M:M)</f>
        <v>0</v>
      </c>
      <c r="M191" s="88">
        <f>SUMIF('Cash Flow_Exp'!$U:$U,$T191,'Cash Flow_Exp'!N:N)</f>
        <v>0</v>
      </c>
      <c r="N191" s="86">
        <f t="shared" si="188"/>
        <v>0</v>
      </c>
      <c r="O191" s="87">
        <f>SUMIF('Cash Flow_Exp'!$U:$U,$T191,'Cash Flow_Exp'!P:P)</f>
        <v>0</v>
      </c>
      <c r="P191" s="87">
        <f>SUMIF('Cash Flow_Exp'!$U:$U,$T191,'Cash Flow_Exp'!Q:Q)</f>
        <v>0</v>
      </c>
      <c r="Q191" s="87">
        <f>SUMIF('Cash Flow_Exp'!$U:$U,$T191,'Cash Flow_Exp'!R:R)</f>
        <v>0</v>
      </c>
      <c r="R191" s="204">
        <f>SUMIF('Cash Flow_Exp'!$U:$U,$T191,'Cash Flow_Exp'!S:S)</f>
        <v>0</v>
      </c>
      <c r="S191" s="73" t="s">
        <v>148</v>
      </c>
      <c r="T191" s="72">
        <v>228021</v>
      </c>
      <c r="U191" s="151"/>
    </row>
    <row r="192" spans="1:21" ht="30" customHeight="1">
      <c r="A192" s="172">
        <v>228022</v>
      </c>
      <c r="B192" s="86">
        <f t="shared" si="185"/>
        <v>0</v>
      </c>
      <c r="C192" s="87">
        <f>SUMIF('Cash Flow_Exp'!$U:$U,$T192,'Cash Flow_Exp'!D:D)</f>
        <v>0</v>
      </c>
      <c r="D192" s="87">
        <f>SUMIF('Cash Flow_Exp'!$U:$U,$T192,'Cash Flow_Exp'!E:E)</f>
        <v>0</v>
      </c>
      <c r="E192" s="88">
        <f>SUMIF('Cash Flow_Exp'!$U:$U,$T192,'Cash Flow_Exp'!F:F)</f>
        <v>0</v>
      </c>
      <c r="F192" s="86">
        <f t="shared" si="186"/>
        <v>0</v>
      </c>
      <c r="G192" s="87">
        <f>SUMIF('Cash Flow_Exp'!$U:$U,$T192,'Cash Flow_Exp'!H:H)</f>
        <v>0</v>
      </c>
      <c r="H192" s="87">
        <f>SUMIF('Cash Flow_Exp'!$U:$U,$T192,'Cash Flow_Exp'!I:I)</f>
        <v>0</v>
      </c>
      <c r="I192" s="88">
        <f>SUMIF('Cash Flow_Exp'!$U:$U,$T192,'Cash Flow_Exp'!J:J)</f>
        <v>0</v>
      </c>
      <c r="J192" s="86">
        <f t="shared" si="187"/>
        <v>0</v>
      </c>
      <c r="K192" s="87">
        <f>SUMIF('Cash Flow_Exp'!$U:$U,$T192,'Cash Flow_Exp'!L:L)</f>
        <v>0</v>
      </c>
      <c r="L192" s="87">
        <f>SUMIF('Cash Flow_Exp'!$U:$U,$T192,'Cash Flow_Exp'!M:M)</f>
        <v>0</v>
      </c>
      <c r="M192" s="88">
        <f>SUMIF('Cash Flow_Exp'!$U:$U,$T192,'Cash Flow_Exp'!N:N)</f>
        <v>0</v>
      </c>
      <c r="N192" s="86">
        <f t="shared" si="188"/>
        <v>0</v>
      </c>
      <c r="O192" s="87">
        <f>SUMIF('Cash Flow_Exp'!$U:$U,$T192,'Cash Flow_Exp'!P:P)</f>
        <v>0</v>
      </c>
      <c r="P192" s="87">
        <f>SUMIF('Cash Flow_Exp'!$U:$U,$T192,'Cash Flow_Exp'!Q:Q)</f>
        <v>0</v>
      </c>
      <c r="Q192" s="87">
        <f>SUMIF('Cash Flow_Exp'!$U:$U,$T192,'Cash Flow_Exp'!R:R)</f>
        <v>0</v>
      </c>
      <c r="R192" s="204">
        <f>SUMIF('Cash Flow_Exp'!$U:$U,$T192,'Cash Flow_Exp'!S:S)</f>
        <v>0</v>
      </c>
      <c r="S192" s="73" t="s">
        <v>149</v>
      </c>
      <c r="T192" s="72">
        <v>228022</v>
      </c>
      <c r="U192" s="151"/>
    </row>
    <row r="193" spans="1:21" ht="30" customHeight="1">
      <c r="A193" s="172">
        <v>228999</v>
      </c>
      <c r="B193" s="89">
        <f t="shared" si="185"/>
        <v>0</v>
      </c>
      <c r="C193" s="90">
        <f>SUMIF('Cash Flow_Exp'!$U:$U,$T193,'Cash Flow_Exp'!D:D)</f>
        <v>0</v>
      </c>
      <c r="D193" s="90">
        <f>SUMIF('Cash Flow_Exp'!$U:$U,$T193,'Cash Flow_Exp'!E:E)</f>
        <v>0</v>
      </c>
      <c r="E193" s="91">
        <f>SUMIF('Cash Flow_Exp'!$U:$U,$T193,'Cash Flow_Exp'!F:F)</f>
        <v>0</v>
      </c>
      <c r="F193" s="89">
        <f t="shared" si="186"/>
        <v>0</v>
      </c>
      <c r="G193" s="90">
        <f>SUMIF('Cash Flow_Exp'!$U:$U,$T193,'Cash Flow_Exp'!H:H)</f>
        <v>0</v>
      </c>
      <c r="H193" s="90">
        <f>SUMIF('Cash Flow_Exp'!$U:$U,$T193,'Cash Flow_Exp'!I:I)</f>
        <v>0</v>
      </c>
      <c r="I193" s="91">
        <f>SUMIF('Cash Flow_Exp'!$U:$U,$T193,'Cash Flow_Exp'!J:J)</f>
        <v>0</v>
      </c>
      <c r="J193" s="89">
        <f t="shared" si="187"/>
        <v>0</v>
      </c>
      <c r="K193" s="90">
        <f>SUMIF('Cash Flow_Exp'!$U:$U,$T193,'Cash Flow_Exp'!L:L)</f>
        <v>0</v>
      </c>
      <c r="L193" s="90">
        <f>SUMIF('Cash Flow_Exp'!$U:$U,$T193,'Cash Flow_Exp'!M:M)</f>
        <v>0</v>
      </c>
      <c r="M193" s="91">
        <f>SUMIF('Cash Flow_Exp'!$U:$U,$T193,'Cash Flow_Exp'!N:N)</f>
        <v>0</v>
      </c>
      <c r="N193" s="89">
        <f t="shared" si="188"/>
        <v>0</v>
      </c>
      <c r="O193" s="90">
        <f>SUMIF('Cash Flow_Exp'!$U:$U,$T193,'Cash Flow_Exp'!P:P)</f>
        <v>0</v>
      </c>
      <c r="P193" s="90">
        <f>SUMIF('Cash Flow_Exp'!$U:$U,$T193,'Cash Flow_Exp'!Q:Q)</f>
        <v>0</v>
      </c>
      <c r="Q193" s="90">
        <f>SUMIF('Cash Flow_Exp'!$U:$U,$T193,'Cash Flow_Exp'!R:R)</f>
        <v>0</v>
      </c>
      <c r="R193" s="205">
        <f>SUMIF('Cash Flow_Exp'!$U:$U,$T193,'Cash Flow_Exp'!S:S)</f>
        <v>0</v>
      </c>
      <c r="S193" s="74" t="s">
        <v>150</v>
      </c>
      <c r="T193" s="75">
        <v>228999</v>
      </c>
      <c r="U193" s="152"/>
    </row>
    <row r="194" spans="1:21" ht="18.75" customHeight="1">
      <c r="A194" s="172"/>
      <c r="B194" s="170"/>
      <c r="C194" s="176"/>
      <c r="D194" s="176"/>
      <c r="E194" s="177"/>
      <c r="F194" s="170"/>
      <c r="G194" s="176"/>
      <c r="H194" s="176"/>
      <c r="I194" s="177"/>
      <c r="J194" s="170"/>
      <c r="K194" s="176"/>
      <c r="L194" s="176"/>
      <c r="M194" s="177"/>
      <c r="N194" s="170"/>
      <c r="O194" s="176"/>
      <c r="P194" s="176"/>
      <c r="Q194" s="176"/>
      <c r="R194" s="202"/>
      <c r="S194" s="81"/>
      <c r="T194" s="80"/>
    </row>
    <row r="195" spans="1:21" ht="30" customHeight="1">
      <c r="A195" s="174">
        <v>281</v>
      </c>
      <c r="B195" s="183">
        <f>SUM(B196:B204)</f>
        <v>0</v>
      </c>
      <c r="C195" s="143">
        <f t="shared" ref="C195:E195" si="189">SUM(C196:C204)</f>
        <v>0</v>
      </c>
      <c r="D195" s="143">
        <f t="shared" si="189"/>
        <v>0</v>
      </c>
      <c r="E195" s="144">
        <f t="shared" si="189"/>
        <v>0</v>
      </c>
      <c r="F195" s="183">
        <f>SUM(F196:F204)</f>
        <v>0</v>
      </c>
      <c r="G195" s="143">
        <f t="shared" ref="G195:I195" si="190">SUM(G196:G204)</f>
        <v>0</v>
      </c>
      <c r="H195" s="143">
        <f t="shared" si="190"/>
        <v>0</v>
      </c>
      <c r="I195" s="144">
        <f t="shared" si="190"/>
        <v>0</v>
      </c>
      <c r="J195" s="183">
        <f>SUM(J196:J204)</f>
        <v>0</v>
      </c>
      <c r="K195" s="143">
        <f t="shared" ref="K195:M195" si="191">SUM(K196:K204)</f>
        <v>0</v>
      </c>
      <c r="L195" s="143">
        <f t="shared" si="191"/>
        <v>0</v>
      </c>
      <c r="M195" s="144">
        <f t="shared" si="191"/>
        <v>0</v>
      </c>
      <c r="N195" s="183">
        <f>SUM(N196:N204)</f>
        <v>0</v>
      </c>
      <c r="O195" s="143">
        <f t="shared" ref="O195:Q195" si="192">SUM(O196:O204)</f>
        <v>0</v>
      </c>
      <c r="P195" s="143">
        <f t="shared" si="192"/>
        <v>0</v>
      </c>
      <c r="Q195" s="143">
        <f t="shared" si="192"/>
        <v>0</v>
      </c>
      <c r="R195" s="203">
        <f>SUM(R196:R204)</f>
        <v>0</v>
      </c>
      <c r="S195" s="185" t="s">
        <v>233</v>
      </c>
      <c r="T195" s="186">
        <v>281</v>
      </c>
    </row>
    <row r="196" spans="1:21" ht="30" customHeight="1">
      <c r="A196" s="172">
        <v>281001</v>
      </c>
      <c r="B196" s="56">
        <f t="shared" ref="B196:B204" si="193">SUM(C196:E196)</f>
        <v>0</v>
      </c>
      <c r="C196" s="57">
        <f>SUMIF('Cash Flow_Exp'!$U:$U,$T196,'Cash Flow_Exp'!D:D)</f>
        <v>0</v>
      </c>
      <c r="D196" s="57">
        <f>SUMIF('Cash Flow_Exp'!$U:$U,$T196,'Cash Flow_Exp'!E:E)</f>
        <v>0</v>
      </c>
      <c r="E196" s="58">
        <f>SUMIF('Cash Flow_Exp'!$U:$U,$T196,'Cash Flow_Exp'!F:F)</f>
        <v>0</v>
      </c>
      <c r="F196" s="56">
        <f t="shared" ref="F196:F204" si="194">SUM(G196:I196)</f>
        <v>0</v>
      </c>
      <c r="G196" s="57">
        <f>SUMIF('Cash Flow_Exp'!$U:$U,$T196,'Cash Flow_Exp'!H:H)</f>
        <v>0</v>
      </c>
      <c r="H196" s="57">
        <f>SUMIF('Cash Flow_Exp'!$U:$U,$T196,'Cash Flow_Exp'!I:I)</f>
        <v>0</v>
      </c>
      <c r="I196" s="58">
        <f>SUMIF('Cash Flow_Exp'!$U:$U,$T196,'Cash Flow_Exp'!J:J)</f>
        <v>0</v>
      </c>
      <c r="J196" s="56">
        <f t="shared" ref="J196:J204" si="195">SUM(K196:M196)</f>
        <v>0</v>
      </c>
      <c r="K196" s="57">
        <f>SUMIF('Cash Flow_Exp'!$U:$U,$T196,'Cash Flow_Exp'!L:L)</f>
        <v>0</v>
      </c>
      <c r="L196" s="57">
        <f>SUMIF('Cash Flow_Exp'!$U:$U,$T196,'Cash Flow_Exp'!M:M)</f>
        <v>0</v>
      </c>
      <c r="M196" s="58">
        <f>SUMIF('Cash Flow_Exp'!$U:$U,$T196,'Cash Flow_Exp'!N:N)</f>
        <v>0</v>
      </c>
      <c r="N196" s="56">
        <f t="shared" ref="N196:N204" si="196">SUM(O196:Q196)</f>
        <v>0</v>
      </c>
      <c r="O196" s="57">
        <f>SUMIF('Cash Flow_Exp'!$U:$U,$T196,'Cash Flow_Exp'!P:P)</f>
        <v>0</v>
      </c>
      <c r="P196" s="57">
        <f>SUMIF('Cash Flow_Exp'!$U:$U,$T196,'Cash Flow_Exp'!Q:Q)</f>
        <v>0</v>
      </c>
      <c r="Q196" s="57">
        <f>SUMIF('Cash Flow_Exp'!$U:$U,$T196,'Cash Flow_Exp'!R:R)</f>
        <v>0</v>
      </c>
      <c r="R196" s="199">
        <f>SUMIF('Cash Flow_Exp'!$U:$U,$T196,'Cash Flow_Exp'!S:S)</f>
        <v>0</v>
      </c>
      <c r="S196" s="62" t="s">
        <v>151</v>
      </c>
      <c r="T196" s="70">
        <v>281001</v>
      </c>
      <c r="U196" s="150"/>
    </row>
    <row r="197" spans="1:21" ht="30" customHeight="1">
      <c r="A197" s="172">
        <v>281002</v>
      </c>
      <c r="B197" s="86">
        <f t="shared" si="193"/>
        <v>0</v>
      </c>
      <c r="C197" s="87">
        <f>SUMIF('Cash Flow_Exp'!$U:$U,$T197,'Cash Flow_Exp'!D:D)</f>
        <v>0</v>
      </c>
      <c r="D197" s="87">
        <f>SUMIF('Cash Flow_Exp'!$U:$U,$T197,'Cash Flow_Exp'!E:E)</f>
        <v>0</v>
      </c>
      <c r="E197" s="88">
        <f>SUMIF('Cash Flow_Exp'!$U:$U,$T197,'Cash Flow_Exp'!F:F)</f>
        <v>0</v>
      </c>
      <c r="F197" s="86">
        <f t="shared" si="194"/>
        <v>0</v>
      </c>
      <c r="G197" s="87">
        <f>SUMIF('Cash Flow_Exp'!$U:$U,$T197,'Cash Flow_Exp'!H:H)</f>
        <v>0</v>
      </c>
      <c r="H197" s="87">
        <f>SUMIF('Cash Flow_Exp'!$U:$U,$T197,'Cash Flow_Exp'!I:I)</f>
        <v>0</v>
      </c>
      <c r="I197" s="88">
        <f>SUMIF('Cash Flow_Exp'!$U:$U,$T197,'Cash Flow_Exp'!J:J)</f>
        <v>0</v>
      </c>
      <c r="J197" s="86">
        <f t="shared" si="195"/>
        <v>0</v>
      </c>
      <c r="K197" s="87">
        <f>SUMIF('Cash Flow_Exp'!$U:$U,$T197,'Cash Flow_Exp'!L:L)</f>
        <v>0</v>
      </c>
      <c r="L197" s="87">
        <f>SUMIF('Cash Flow_Exp'!$U:$U,$T197,'Cash Flow_Exp'!M:M)</f>
        <v>0</v>
      </c>
      <c r="M197" s="88">
        <f>SUMIF('Cash Flow_Exp'!$U:$U,$T197,'Cash Flow_Exp'!N:N)</f>
        <v>0</v>
      </c>
      <c r="N197" s="86">
        <f t="shared" si="196"/>
        <v>0</v>
      </c>
      <c r="O197" s="87">
        <f>SUMIF('Cash Flow_Exp'!$U:$U,$T197,'Cash Flow_Exp'!P:P)</f>
        <v>0</v>
      </c>
      <c r="P197" s="87">
        <f>SUMIF('Cash Flow_Exp'!$U:$U,$T197,'Cash Flow_Exp'!Q:Q)</f>
        <v>0</v>
      </c>
      <c r="Q197" s="87">
        <f>SUMIF('Cash Flow_Exp'!$U:$U,$T197,'Cash Flow_Exp'!R:R)</f>
        <v>0</v>
      </c>
      <c r="R197" s="204">
        <f>SUMIF('Cash Flow_Exp'!$U:$U,$T197,'Cash Flow_Exp'!S:S)</f>
        <v>0</v>
      </c>
      <c r="S197" s="73" t="s">
        <v>152</v>
      </c>
      <c r="T197" s="72">
        <v>281002</v>
      </c>
      <c r="U197" s="151"/>
    </row>
    <row r="198" spans="1:21" ht="30" customHeight="1">
      <c r="A198" s="172">
        <v>281003</v>
      </c>
      <c r="B198" s="86">
        <f t="shared" si="193"/>
        <v>0</v>
      </c>
      <c r="C198" s="87">
        <f>SUMIF('Cash Flow_Exp'!$U:$U,$T198,'Cash Flow_Exp'!D:D)</f>
        <v>0</v>
      </c>
      <c r="D198" s="87">
        <f>SUMIF('Cash Flow_Exp'!$U:$U,$T198,'Cash Flow_Exp'!E:E)</f>
        <v>0</v>
      </c>
      <c r="E198" s="88">
        <f>SUMIF('Cash Flow_Exp'!$U:$U,$T198,'Cash Flow_Exp'!F:F)</f>
        <v>0</v>
      </c>
      <c r="F198" s="86">
        <f t="shared" si="194"/>
        <v>0</v>
      </c>
      <c r="G198" s="87">
        <f>SUMIF('Cash Flow_Exp'!$U:$U,$T198,'Cash Flow_Exp'!H:H)</f>
        <v>0</v>
      </c>
      <c r="H198" s="87">
        <f>SUMIF('Cash Flow_Exp'!$U:$U,$T198,'Cash Flow_Exp'!I:I)</f>
        <v>0</v>
      </c>
      <c r="I198" s="88">
        <f>SUMIF('Cash Flow_Exp'!$U:$U,$T198,'Cash Flow_Exp'!J:J)</f>
        <v>0</v>
      </c>
      <c r="J198" s="86">
        <f t="shared" si="195"/>
        <v>0</v>
      </c>
      <c r="K198" s="87">
        <f>SUMIF('Cash Flow_Exp'!$U:$U,$T198,'Cash Flow_Exp'!L:L)</f>
        <v>0</v>
      </c>
      <c r="L198" s="87">
        <f>SUMIF('Cash Flow_Exp'!$U:$U,$T198,'Cash Flow_Exp'!M:M)</f>
        <v>0</v>
      </c>
      <c r="M198" s="88">
        <f>SUMIF('Cash Flow_Exp'!$U:$U,$T198,'Cash Flow_Exp'!N:N)</f>
        <v>0</v>
      </c>
      <c r="N198" s="86">
        <f t="shared" si="196"/>
        <v>0</v>
      </c>
      <c r="O198" s="87">
        <f>SUMIF('Cash Flow_Exp'!$U:$U,$T198,'Cash Flow_Exp'!P:P)</f>
        <v>0</v>
      </c>
      <c r="P198" s="87">
        <f>SUMIF('Cash Flow_Exp'!$U:$U,$T198,'Cash Flow_Exp'!Q:Q)</f>
        <v>0</v>
      </c>
      <c r="Q198" s="87">
        <f>SUMIF('Cash Flow_Exp'!$U:$U,$T198,'Cash Flow_Exp'!R:R)</f>
        <v>0</v>
      </c>
      <c r="R198" s="204">
        <f>SUMIF('Cash Flow_Exp'!$U:$U,$T198,'Cash Flow_Exp'!S:S)</f>
        <v>0</v>
      </c>
      <c r="S198" s="73" t="s">
        <v>153</v>
      </c>
      <c r="T198" s="72">
        <v>281003</v>
      </c>
      <c r="U198" s="151"/>
    </row>
    <row r="199" spans="1:21" ht="30" customHeight="1">
      <c r="A199" s="172">
        <v>281004</v>
      </c>
      <c r="B199" s="86">
        <f t="shared" si="193"/>
        <v>0</v>
      </c>
      <c r="C199" s="87">
        <f>SUMIF('Cash Flow_Exp'!$U:$U,$T199,'Cash Flow_Exp'!D:D)</f>
        <v>0</v>
      </c>
      <c r="D199" s="87">
        <f>SUMIF('Cash Flow_Exp'!$U:$U,$T199,'Cash Flow_Exp'!E:E)</f>
        <v>0</v>
      </c>
      <c r="E199" s="88">
        <f>SUMIF('Cash Flow_Exp'!$U:$U,$T199,'Cash Flow_Exp'!F:F)</f>
        <v>0</v>
      </c>
      <c r="F199" s="86">
        <f t="shared" si="194"/>
        <v>0</v>
      </c>
      <c r="G199" s="87">
        <f>SUMIF('Cash Flow_Exp'!$U:$U,$T199,'Cash Flow_Exp'!H:H)</f>
        <v>0</v>
      </c>
      <c r="H199" s="87">
        <f>SUMIF('Cash Flow_Exp'!$U:$U,$T199,'Cash Flow_Exp'!I:I)</f>
        <v>0</v>
      </c>
      <c r="I199" s="88">
        <f>SUMIF('Cash Flow_Exp'!$U:$U,$T199,'Cash Flow_Exp'!J:J)</f>
        <v>0</v>
      </c>
      <c r="J199" s="86">
        <f t="shared" si="195"/>
        <v>0</v>
      </c>
      <c r="K199" s="87">
        <f>SUMIF('Cash Flow_Exp'!$U:$U,$T199,'Cash Flow_Exp'!L:L)</f>
        <v>0</v>
      </c>
      <c r="L199" s="87">
        <f>SUMIF('Cash Flow_Exp'!$U:$U,$T199,'Cash Flow_Exp'!M:M)</f>
        <v>0</v>
      </c>
      <c r="M199" s="88">
        <f>SUMIF('Cash Flow_Exp'!$U:$U,$T199,'Cash Flow_Exp'!N:N)</f>
        <v>0</v>
      </c>
      <c r="N199" s="86">
        <f t="shared" si="196"/>
        <v>0</v>
      </c>
      <c r="O199" s="87">
        <f>SUMIF('Cash Flow_Exp'!$U:$U,$T199,'Cash Flow_Exp'!P:P)</f>
        <v>0</v>
      </c>
      <c r="P199" s="87">
        <f>SUMIF('Cash Flow_Exp'!$U:$U,$T199,'Cash Flow_Exp'!Q:Q)</f>
        <v>0</v>
      </c>
      <c r="Q199" s="87">
        <f>SUMIF('Cash Flow_Exp'!$U:$U,$T199,'Cash Flow_Exp'!R:R)</f>
        <v>0</v>
      </c>
      <c r="R199" s="204">
        <f>SUMIF('Cash Flow_Exp'!$U:$U,$T199,'Cash Flow_Exp'!S:S)</f>
        <v>0</v>
      </c>
      <c r="S199" s="73" t="s">
        <v>154</v>
      </c>
      <c r="T199" s="72">
        <v>281004</v>
      </c>
      <c r="U199" s="151"/>
    </row>
    <row r="200" spans="1:21" ht="30" customHeight="1">
      <c r="A200" s="172">
        <v>281005</v>
      </c>
      <c r="B200" s="86">
        <f t="shared" si="193"/>
        <v>0</v>
      </c>
      <c r="C200" s="87">
        <f>SUMIF('Cash Flow_Exp'!$U:$U,$T200,'Cash Flow_Exp'!D:D)</f>
        <v>0</v>
      </c>
      <c r="D200" s="87">
        <f>SUMIF('Cash Flow_Exp'!$U:$U,$T200,'Cash Flow_Exp'!E:E)</f>
        <v>0</v>
      </c>
      <c r="E200" s="88">
        <f>SUMIF('Cash Flow_Exp'!$U:$U,$T200,'Cash Flow_Exp'!F:F)</f>
        <v>0</v>
      </c>
      <c r="F200" s="86">
        <f t="shared" si="194"/>
        <v>0</v>
      </c>
      <c r="G200" s="87">
        <f>SUMIF('Cash Flow_Exp'!$U:$U,$T200,'Cash Flow_Exp'!H:H)</f>
        <v>0</v>
      </c>
      <c r="H200" s="87">
        <f>SUMIF('Cash Flow_Exp'!$U:$U,$T200,'Cash Flow_Exp'!I:I)</f>
        <v>0</v>
      </c>
      <c r="I200" s="88">
        <f>SUMIF('Cash Flow_Exp'!$U:$U,$T200,'Cash Flow_Exp'!J:J)</f>
        <v>0</v>
      </c>
      <c r="J200" s="86">
        <f t="shared" si="195"/>
        <v>0</v>
      </c>
      <c r="K200" s="87">
        <f>SUMIF('Cash Flow_Exp'!$U:$U,$T200,'Cash Flow_Exp'!L:L)</f>
        <v>0</v>
      </c>
      <c r="L200" s="87">
        <f>SUMIF('Cash Flow_Exp'!$U:$U,$T200,'Cash Flow_Exp'!M:M)</f>
        <v>0</v>
      </c>
      <c r="M200" s="88">
        <f>SUMIF('Cash Flow_Exp'!$U:$U,$T200,'Cash Flow_Exp'!N:N)</f>
        <v>0</v>
      </c>
      <c r="N200" s="86">
        <f t="shared" si="196"/>
        <v>0</v>
      </c>
      <c r="O200" s="87">
        <f>SUMIF('Cash Flow_Exp'!$U:$U,$T200,'Cash Flow_Exp'!P:P)</f>
        <v>0</v>
      </c>
      <c r="P200" s="87">
        <f>SUMIF('Cash Flow_Exp'!$U:$U,$T200,'Cash Flow_Exp'!Q:Q)</f>
        <v>0</v>
      </c>
      <c r="Q200" s="87">
        <f>SUMIF('Cash Flow_Exp'!$U:$U,$T200,'Cash Flow_Exp'!R:R)</f>
        <v>0</v>
      </c>
      <c r="R200" s="204">
        <f>SUMIF('Cash Flow_Exp'!$U:$U,$T200,'Cash Flow_Exp'!S:S)</f>
        <v>0</v>
      </c>
      <c r="S200" s="73" t="s">
        <v>155</v>
      </c>
      <c r="T200" s="72">
        <v>281005</v>
      </c>
      <c r="U200" s="151"/>
    </row>
    <row r="201" spans="1:21" ht="30" customHeight="1">
      <c r="A201" s="172">
        <v>281006</v>
      </c>
      <c r="B201" s="86">
        <f t="shared" si="193"/>
        <v>0</v>
      </c>
      <c r="C201" s="87">
        <f>SUMIF('Cash Flow_Exp'!$U:$U,$T201,'Cash Flow_Exp'!D:D)</f>
        <v>0</v>
      </c>
      <c r="D201" s="87">
        <f>SUMIF('Cash Flow_Exp'!$U:$U,$T201,'Cash Flow_Exp'!E:E)</f>
        <v>0</v>
      </c>
      <c r="E201" s="88">
        <f>SUMIF('Cash Flow_Exp'!$U:$U,$T201,'Cash Flow_Exp'!F:F)</f>
        <v>0</v>
      </c>
      <c r="F201" s="86">
        <f t="shared" si="194"/>
        <v>0</v>
      </c>
      <c r="G201" s="87">
        <f>SUMIF('Cash Flow_Exp'!$U:$U,$T201,'Cash Flow_Exp'!H:H)</f>
        <v>0</v>
      </c>
      <c r="H201" s="87">
        <f>SUMIF('Cash Flow_Exp'!$U:$U,$T201,'Cash Flow_Exp'!I:I)</f>
        <v>0</v>
      </c>
      <c r="I201" s="88">
        <f>SUMIF('Cash Flow_Exp'!$U:$U,$T201,'Cash Flow_Exp'!J:J)</f>
        <v>0</v>
      </c>
      <c r="J201" s="86">
        <f t="shared" si="195"/>
        <v>0</v>
      </c>
      <c r="K201" s="87">
        <f>SUMIF('Cash Flow_Exp'!$U:$U,$T201,'Cash Flow_Exp'!L:L)</f>
        <v>0</v>
      </c>
      <c r="L201" s="87">
        <f>SUMIF('Cash Flow_Exp'!$U:$U,$T201,'Cash Flow_Exp'!M:M)</f>
        <v>0</v>
      </c>
      <c r="M201" s="88">
        <f>SUMIF('Cash Flow_Exp'!$U:$U,$T201,'Cash Flow_Exp'!N:N)</f>
        <v>0</v>
      </c>
      <c r="N201" s="86">
        <f t="shared" si="196"/>
        <v>0</v>
      </c>
      <c r="O201" s="87">
        <f>SUMIF('Cash Flow_Exp'!$U:$U,$T201,'Cash Flow_Exp'!P:P)</f>
        <v>0</v>
      </c>
      <c r="P201" s="87">
        <f>SUMIF('Cash Flow_Exp'!$U:$U,$T201,'Cash Flow_Exp'!Q:Q)</f>
        <v>0</v>
      </c>
      <c r="Q201" s="87">
        <f>SUMIF('Cash Flow_Exp'!$U:$U,$T201,'Cash Flow_Exp'!R:R)</f>
        <v>0</v>
      </c>
      <c r="R201" s="204">
        <f>SUMIF('Cash Flow_Exp'!$U:$U,$T201,'Cash Flow_Exp'!S:S)</f>
        <v>0</v>
      </c>
      <c r="S201" s="73" t="s">
        <v>156</v>
      </c>
      <c r="T201" s="72">
        <v>281006</v>
      </c>
      <c r="U201" s="151"/>
    </row>
    <row r="202" spans="1:21" ht="30" customHeight="1">
      <c r="A202" s="172">
        <v>281007</v>
      </c>
      <c r="B202" s="86">
        <f t="shared" si="193"/>
        <v>0</v>
      </c>
      <c r="C202" s="87">
        <f>SUMIF('Cash Flow_Exp'!$U:$U,$T202,'Cash Flow_Exp'!D:D)</f>
        <v>0</v>
      </c>
      <c r="D202" s="87">
        <f>SUMIF('Cash Flow_Exp'!$U:$U,$T202,'Cash Flow_Exp'!E:E)</f>
        <v>0</v>
      </c>
      <c r="E202" s="88">
        <f>SUMIF('Cash Flow_Exp'!$U:$U,$T202,'Cash Flow_Exp'!F:F)</f>
        <v>0</v>
      </c>
      <c r="F202" s="86">
        <f t="shared" si="194"/>
        <v>0</v>
      </c>
      <c r="G202" s="87">
        <f>SUMIF('Cash Flow_Exp'!$U:$U,$T202,'Cash Flow_Exp'!H:H)</f>
        <v>0</v>
      </c>
      <c r="H202" s="87">
        <f>SUMIF('Cash Flow_Exp'!$U:$U,$T202,'Cash Flow_Exp'!I:I)</f>
        <v>0</v>
      </c>
      <c r="I202" s="88">
        <f>SUMIF('Cash Flow_Exp'!$U:$U,$T202,'Cash Flow_Exp'!J:J)</f>
        <v>0</v>
      </c>
      <c r="J202" s="86">
        <f t="shared" si="195"/>
        <v>0</v>
      </c>
      <c r="K202" s="87">
        <f>SUMIF('Cash Flow_Exp'!$U:$U,$T202,'Cash Flow_Exp'!L:L)</f>
        <v>0</v>
      </c>
      <c r="L202" s="87">
        <f>SUMIF('Cash Flow_Exp'!$U:$U,$T202,'Cash Flow_Exp'!M:M)</f>
        <v>0</v>
      </c>
      <c r="M202" s="88">
        <f>SUMIF('Cash Flow_Exp'!$U:$U,$T202,'Cash Flow_Exp'!N:N)</f>
        <v>0</v>
      </c>
      <c r="N202" s="86">
        <f t="shared" si="196"/>
        <v>0</v>
      </c>
      <c r="O202" s="87">
        <f>SUMIF('Cash Flow_Exp'!$U:$U,$T202,'Cash Flow_Exp'!P:P)</f>
        <v>0</v>
      </c>
      <c r="P202" s="87">
        <f>SUMIF('Cash Flow_Exp'!$U:$U,$T202,'Cash Flow_Exp'!Q:Q)</f>
        <v>0</v>
      </c>
      <c r="Q202" s="87">
        <f>SUMIF('Cash Flow_Exp'!$U:$U,$T202,'Cash Flow_Exp'!R:R)</f>
        <v>0</v>
      </c>
      <c r="R202" s="204">
        <f>SUMIF('Cash Flow_Exp'!$U:$U,$T202,'Cash Flow_Exp'!S:S)</f>
        <v>0</v>
      </c>
      <c r="S202" s="73" t="s">
        <v>157</v>
      </c>
      <c r="T202" s="72">
        <v>281007</v>
      </c>
      <c r="U202" s="151"/>
    </row>
    <row r="203" spans="1:21" ht="30" customHeight="1">
      <c r="A203" s="172">
        <v>281008</v>
      </c>
      <c r="B203" s="86">
        <f t="shared" si="193"/>
        <v>0</v>
      </c>
      <c r="C203" s="87">
        <f>SUMIF('Cash Flow_Exp'!$U:$U,$T203,'Cash Flow_Exp'!D:D)</f>
        <v>0</v>
      </c>
      <c r="D203" s="87">
        <f>SUMIF('Cash Flow_Exp'!$U:$U,$T203,'Cash Flow_Exp'!E:E)</f>
        <v>0</v>
      </c>
      <c r="E203" s="88">
        <f>SUMIF('Cash Flow_Exp'!$U:$U,$T203,'Cash Flow_Exp'!F:F)</f>
        <v>0</v>
      </c>
      <c r="F203" s="86">
        <f t="shared" si="194"/>
        <v>0</v>
      </c>
      <c r="G203" s="87">
        <f>SUMIF('Cash Flow_Exp'!$U:$U,$T203,'Cash Flow_Exp'!H:H)</f>
        <v>0</v>
      </c>
      <c r="H203" s="87">
        <f>SUMIF('Cash Flow_Exp'!$U:$U,$T203,'Cash Flow_Exp'!I:I)</f>
        <v>0</v>
      </c>
      <c r="I203" s="88">
        <f>SUMIF('Cash Flow_Exp'!$U:$U,$T203,'Cash Flow_Exp'!J:J)</f>
        <v>0</v>
      </c>
      <c r="J203" s="86">
        <f t="shared" si="195"/>
        <v>0</v>
      </c>
      <c r="K203" s="87">
        <f>SUMIF('Cash Flow_Exp'!$U:$U,$T203,'Cash Flow_Exp'!L:L)</f>
        <v>0</v>
      </c>
      <c r="L203" s="87">
        <f>SUMIF('Cash Flow_Exp'!$U:$U,$T203,'Cash Flow_Exp'!M:M)</f>
        <v>0</v>
      </c>
      <c r="M203" s="88">
        <f>SUMIF('Cash Flow_Exp'!$U:$U,$T203,'Cash Flow_Exp'!N:N)</f>
        <v>0</v>
      </c>
      <c r="N203" s="86">
        <f t="shared" si="196"/>
        <v>0</v>
      </c>
      <c r="O203" s="87">
        <f>SUMIF('Cash Flow_Exp'!$U:$U,$T203,'Cash Flow_Exp'!P:P)</f>
        <v>0</v>
      </c>
      <c r="P203" s="87">
        <f>SUMIF('Cash Flow_Exp'!$U:$U,$T203,'Cash Flow_Exp'!Q:Q)</f>
        <v>0</v>
      </c>
      <c r="Q203" s="87">
        <f>SUMIF('Cash Flow_Exp'!$U:$U,$T203,'Cash Flow_Exp'!R:R)</f>
        <v>0</v>
      </c>
      <c r="R203" s="204">
        <f>SUMIF('Cash Flow_Exp'!$U:$U,$T203,'Cash Flow_Exp'!S:S)</f>
        <v>0</v>
      </c>
      <c r="S203" s="73" t="s">
        <v>158</v>
      </c>
      <c r="T203" s="72">
        <v>281008</v>
      </c>
      <c r="U203" s="151"/>
    </row>
    <row r="204" spans="1:21" ht="30" customHeight="1">
      <c r="A204" s="172">
        <v>281999</v>
      </c>
      <c r="B204" s="89">
        <f t="shared" si="193"/>
        <v>0</v>
      </c>
      <c r="C204" s="90">
        <f>SUMIF('Cash Flow_Exp'!$U:$U,$T204,'Cash Flow_Exp'!D:D)</f>
        <v>0</v>
      </c>
      <c r="D204" s="90">
        <f>SUMIF('Cash Flow_Exp'!$U:$U,$T204,'Cash Flow_Exp'!E:E)</f>
        <v>0</v>
      </c>
      <c r="E204" s="91">
        <f>SUMIF('Cash Flow_Exp'!$U:$U,$T204,'Cash Flow_Exp'!F:F)</f>
        <v>0</v>
      </c>
      <c r="F204" s="89">
        <f t="shared" si="194"/>
        <v>0</v>
      </c>
      <c r="G204" s="90">
        <f>SUMIF('Cash Flow_Exp'!$U:$U,$T204,'Cash Flow_Exp'!H:H)</f>
        <v>0</v>
      </c>
      <c r="H204" s="90">
        <f>SUMIF('Cash Flow_Exp'!$U:$U,$T204,'Cash Flow_Exp'!I:I)</f>
        <v>0</v>
      </c>
      <c r="I204" s="91">
        <f>SUMIF('Cash Flow_Exp'!$U:$U,$T204,'Cash Flow_Exp'!J:J)</f>
        <v>0</v>
      </c>
      <c r="J204" s="89">
        <f t="shared" si="195"/>
        <v>0</v>
      </c>
      <c r="K204" s="90">
        <f>SUMIF('Cash Flow_Exp'!$U:$U,$T204,'Cash Flow_Exp'!L:L)</f>
        <v>0</v>
      </c>
      <c r="L204" s="90">
        <f>SUMIF('Cash Flow_Exp'!$U:$U,$T204,'Cash Flow_Exp'!M:M)</f>
        <v>0</v>
      </c>
      <c r="M204" s="91">
        <f>SUMIF('Cash Flow_Exp'!$U:$U,$T204,'Cash Flow_Exp'!N:N)</f>
        <v>0</v>
      </c>
      <c r="N204" s="89">
        <f t="shared" si="196"/>
        <v>0</v>
      </c>
      <c r="O204" s="90">
        <f>SUMIF('Cash Flow_Exp'!$U:$U,$T204,'Cash Flow_Exp'!P:P)</f>
        <v>0</v>
      </c>
      <c r="P204" s="90">
        <f>SUMIF('Cash Flow_Exp'!$U:$U,$T204,'Cash Flow_Exp'!Q:Q)</f>
        <v>0</v>
      </c>
      <c r="Q204" s="90">
        <f>SUMIF('Cash Flow_Exp'!$U:$U,$T204,'Cash Flow_Exp'!R:R)</f>
        <v>0</v>
      </c>
      <c r="R204" s="205">
        <f>SUMIF('Cash Flow_Exp'!$U:$U,$T204,'Cash Flow_Exp'!S:S)</f>
        <v>0</v>
      </c>
      <c r="S204" s="74" t="s">
        <v>159</v>
      </c>
      <c r="T204" s="75">
        <v>281999</v>
      </c>
      <c r="U204" s="152"/>
    </row>
    <row r="205" spans="1:21" ht="18.75" customHeight="1">
      <c r="A205" s="172"/>
      <c r="B205" s="170"/>
      <c r="C205" s="176"/>
      <c r="D205" s="176"/>
      <c r="E205" s="177"/>
      <c r="F205" s="170"/>
      <c r="G205" s="176"/>
      <c r="H205" s="176"/>
      <c r="I205" s="177"/>
      <c r="J205" s="170"/>
      <c r="K205" s="176"/>
      <c r="L205" s="176"/>
      <c r="M205" s="177"/>
      <c r="N205" s="170"/>
      <c r="O205" s="176"/>
      <c r="P205" s="176"/>
      <c r="Q205" s="176"/>
      <c r="R205" s="202"/>
      <c r="S205" s="81"/>
      <c r="T205" s="80"/>
    </row>
    <row r="206" spans="1:21" ht="30" customHeight="1">
      <c r="A206" s="174">
        <v>291</v>
      </c>
      <c r="B206" s="183">
        <f>SUM(B207:B209)</f>
        <v>0</v>
      </c>
      <c r="C206" s="143">
        <f t="shared" ref="C206:E206" si="197">SUM(C207:C209)</f>
        <v>0</v>
      </c>
      <c r="D206" s="143">
        <f t="shared" si="197"/>
        <v>0</v>
      </c>
      <c r="E206" s="144">
        <f t="shared" si="197"/>
        <v>0</v>
      </c>
      <c r="F206" s="183">
        <f>SUM(F207:F209)</f>
        <v>0</v>
      </c>
      <c r="G206" s="143">
        <f t="shared" ref="G206:I206" si="198">SUM(G207:G209)</f>
        <v>0</v>
      </c>
      <c r="H206" s="143">
        <f t="shared" si="198"/>
        <v>0</v>
      </c>
      <c r="I206" s="144">
        <f t="shared" si="198"/>
        <v>0</v>
      </c>
      <c r="J206" s="183">
        <f>SUM(J207:J209)</f>
        <v>0</v>
      </c>
      <c r="K206" s="143">
        <f t="shared" ref="K206:M206" si="199">SUM(K207:K209)</f>
        <v>0</v>
      </c>
      <c r="L206" s="143">
        <f t="shared" si="199"/>
        <v>0</v>
      </c>
      <c r="M206" s="144">
        <f t="shared" si="199"/>
        <v>0</v>
      </c>
      <c r="N206" s="183">
        <f>SUM(N207:N209)</f>
        <v>0</v>
      </c>
      <c r="O206" s="143">
        <f t="shared" ref="O206:Q206" si="200">SUM(O207:O209)</f>
        <v>0</v>
      </c>
      <c r="P206" s="143">
        <f t="shared" si="200"/>
        <v>0</v>
      </c>
      <c r="Q206" s="143">
        <f t="shared" si="200"/>
        <v>0</v>
      </c>
      <c r="R206" s="203">
        <f>SUM(R207:R209)</f>
        <v>0</v>
      </c>
      <c r="S206" s="185" t="s">
        <v>235</v>
      </c>
      <c r="T206" s="186">
        <v>291</v>
      </c>
    </row>
    <row r="207" spans="1:21" ht="30" customHeight="1">
      <c r="A207" s="172">
        <v>291001</v>
      </c>
      <c r="B207" s="56">
        <f t="shared" ref="B207:B209" si="201">SUM(C207:E207)</f>
        <v>0</v>
      </c>
      <c r="C207" s="57">
        <f>SUMIF('Cash Flow_Exp'!$U:$U,$T207,'Cash Flow_Exp'!D:D)</f>
        <v>0</v>
      </c>
      <c r="D207" s="57">
        <f>SUMIF('Cash Flow_Exp'!$U:$U,$T207,'Cash Flow_Exp'!E:E)</f>
        <v>0</v>
      </c>
      <c r="E207" s="58">
        <f>SUMIF('Cash Flow_Exp'!$U:$U,$T207,'Cash Flow_Exp'!F:F)</f>
        <v>0</v>
      </c>
      <c r="F207" s="56">
        <f t="shared" ref="F207:F209" si="202">SUM(G207:I207)</f>
        <v>0</v>
      </c>
      <c r="G207" s="57">
        <f>SUMIF('Cash Flow_Exp'!$U:$U,$T207,'Cash Flow_Exp'!H:H)</f>
        <v>0</v>
      </c>
      <c r="H207" s="57">
        <f>SUMIF('Cash Flow_Exp'!$U:$U,$T207,'Cash Flow_Exp'!I:I)</f>
        <v>0</v>
      </c>
      <c r="I207" s="58">
        <f>SUMIF('Cash Flow_Exp'!$U:$U,$T207,'Cash Flow_Exp'!J:J)</f>
        <v>0</v>
      </c>
      <c r="J207" s="56">
        <f t="shared" ref="J207:J209" si="203">SUM(K207:M207)</f>
        <v>0</v>
      </c>
      <c r="K207" s="57">
        <f>SUMIF('Cash Flow_Exp'!$U:$U,$T207,'Cash Flow_Exp'!L:L)</f>
        <v>0</v>
      </c>
      <c r="L207" s="57">
        <f>SUMIF('Cash Flow_Exp'!$U:$U,$T207,'Cash Flow_Exp'!M:M)</f>
        <v>0</v>
      </c>
      <c r="M207" s="58">
        <f>SUMIF('Cash Flow_Exp'!$U:$U,$T207,'Cash Flow_Exp'!N:N)</f>
        <v>0</v>
      </c>
      <c r="N207" s="56">
        <f t="shared" ref="N207:N209" si="204">SUM(O207:Q207)</f>
        <v>0</v>
      </c>
      <c r="O207" s="57">
        <f>SUMIF('Cash Flow_Exp'!$U:$U,$T207,'Cash Flow_Exp'!P:P)</f>
        <v>0</v>
      </c>
      <c r="P207" s="57">
        <f>SUMIF('Cash Flow_Exp'!$U:$U,$T207,'Cash Flow_Exp'!Q:Q)</f>
        <v>0</v>
      </c>
      <c r="Q207" s="57">
        <f>SUMIF('Cash Flow_Exp'!$U:$U,$T207,'Cash Flow_Exp'!R:R)</f>
        <v>0</v>
      </c>
      <c r="R207" s="199">
        <f>SUMIF('Cash Flow_Exp'!$U:$U,$T207,'Cash Flow_Exp'!S:S)</f>
        <v>0</v>
      </c>
      <c r="S207" s="62" t="s">
        <v>160</v>
      </c>
      <c r="T207" s="70">
        <v>291001</v>
      </c>
      <c r="U207" s="150"/>
    </row>
    <row r="208" spans="1:21" ht="30" customHeight="1">
      <c r="A208" s="172">
        <v>291002</v>
      </c>
      <c r="B208" s="86">
        <f t="shared" si="201"/>
        <v>0</v>
      </c>
      <c r="C208" s="87">
        <f>SUMIF('Cash Flow_Exp'!$U:$U,$T208,'Cash Flow_Exp'!D:D)</f>
        <v>0</v>
      </c>
      <c r="D208" s="87">
        <f>SUMIF('Cash Flow_Exp'!$U:$U,$T208,'Cash Flow_Exp'!E:E)</f>
        <v>0</v>
      </c>
      <c r="E208" s="88">
        <f>SUMIF('Cash Flow_Exp'!$U:$U,$T208,'Cash Flow_Exp'!F:F)</f>
        <v>0</v>
      </c>
      <c r="F208" s="86">
        <f t="shared" si="202"/>
        <v>0</v>
      </c>
      <c r="G208" s="87">
        <f>SUMIF('Cash Flow_Exp'!$U:$U,$T208,'Cash Flow_Exp'!H:H)</f>
        <v>0</v>
      </c>
      <c r="H208" s="87">
        <f>SUMIF('Cash Flow_Exp'!$U:$U,$T208,'Cash Flow_Exp'!I:I)</f>
        <v>0</v>
      </c>
      <c r="I208" s="88">
        <f>SUMIF('Cash Flow_Exp'!$U:$U,$T208,'Cash Flow_Exp'!J:J)</f>
        <v>0</v>
      </c>
      <c r="J208" s="86">
        <f t="shared" si="203"/>
        <v>0</v>
      </c>
      <c r="K208" s="87">
        <f>SUMIF('Cash Flow_Exp'!$U:$U,$T208,'Cash Flow_Exp'!L:L)</f>
        <v>0</v>
      </c>
      <c r="L208" s="87">
        <f>SUMIF('Cash Flow_Exp'!$U:$U,$T208,'Cash Flow_Exp'!M:M)</f>
        <v>0</v>
      </c>
      <c r="M208" s="88">
        <f>SUMIF('Cash Flow_Exp'!$U:$U,$T208,'Cash Flow_Exp'!N:N)</f>
        <v>0</v>
      </c>
      <c r="N208" s="86">
        <f t="shared" si="204"/>
        <v>0</v>
      </c>
      <c r="O208" s="87">
        <f>SUMIF('Cash Flow_Exp'!$U:$U,$T208,'Cash Flow_Exp'!P:P)</f>
        <v>0</v>
      </c>
      <c r="P208" s="87">
        <f>SUMIF('Cash Flow_Exp'!$U:$U,$T208,'Cash Flow_Exp'!Q:Q)</f>
        <v>0</v>
      </c>
      <c r="Q208" s="87">
        <f>SUMIF('Cash Flow_Exp'!$U:$U,$T208,'Cash Flow_Exp'!R:R)</f>
        <v>0</v>
      </c>
      <c r="R208" s="204">
        <f>SUMIF('Cash Flow_Exp'!$U:$U,$T208,'Cash Flow_Exp'!S:S)</f>
        <v>0</v>
      </c>
      <c r="S208" s="73" t="s">
        <v>161</v>
      </c>
      <c r="T208" s="72">
        <v>291002</v>
      </c>
      <c r="U208" s="151"/>
    </row>
    <row r="209" spans="1:21" ht="30" customHeight="1">
      <c r="A209" s="172">
        <v>291003</v>
      </c>
      <c r="B209" s="89">
        <f t="shared" si="201"/>
        <v>0</v>
      </c>
      <c r="C209" s="90">
        <f>SUMIF('Cash Flow_Exp'!$U:$U,$T209,'Cash Flow_Exp'!D:D)</f>
        <v>0</v>
      </c>
      <c r="D209" s="90">
        <f>SUMIF('Cash Flow_Exp'!$U:$U,$T209,'Cash Flow_Exp'!E:E)</f>
        <v>0</v>
      </c>
      <c r="E209" s="91">
        <f>SUMIF('Cash Flow_Exp'!$U:$U,$T209,'Cash Flow_Exp'!F:F)</f>
        <v>0</v>
      </c>
      <c r="F209" s="89">
        <f t="shared" si="202"/>
        <v>0</v>
      </c>
      <c r="G209" s="90">
        <f>SUMIF('Cash Flow_Exp'!$U:$U,$T209,'Cash Flow_Exp'!H:H)</f>
        <v>0</v>
      </c>
      <c r="H209" s="90">
        <f>SUMIF('Cash Flow_Exp'!$U:$U,$T209,'Cash Flow_Exp'!I:I)</f>
        <v>0</v>
      </c>
      <c r="I209" s="91">
        <f>SUMIF('Cash Flow_Exp'!$U:$U,$T209,'Cash Flow_Exp'!J:J)</f>
        <v>0</v>
      </c>
      <c r="J209" s="89">
        <f t="shared" si="203"/>
        <v>0</v>
      </c>
      <c r="K209" s="90">
        <f>SUMIF('Cash Flow_Exp'!$U:$U,$T209,'Cash Flow_Exp'!L:L)</f>
        <v>0</v>
      </c>
      <c r="L209" s="90">
        <f>SUMIF('Cash Flow_Exp'!$U:$U,$T209,'Cash Flow_Exp'!M:M)</f>
        <v>0</v>
      </c>
      <c r="M209" s="91">
        <f>SUMIF('Cash Flow_Exp'!$U:$U,$T209,'Cash Flow_Exp'!N:N)</f>
        <v>0</v>
      </c>
      <c r="N209" s="89">
        <f t="shared" si="204"/>
        <v>0</v>
      </c>
      <c r="O209" s="90">
        <f>SUMIF('Cash Flow_Exp'!$U:$U,$T209,'Cash Flow_Exp'!P:P)</f>
        <v>0</v>
      </c>
      <c r="P209" s="90">
        <f>SUMIF('Cash Flow_Exp'!$U:$U,$T209,'Cash Flow_Exp'!Q:Q)</f>
        <v>0</v>
      </c>
      <c r="Q209" s="90">
        <f>SUMIF('Cash Flow_Exp'!$U:$U,$T209,'Cash Flow_Exp'!R:R)</f>
        <v>0</v>
      </c>
      <c r="R209" s="205">
        <f>SUMIF('Cash Flow_Exp'!$U:$U,$T209,'Cash Flow_Exp'!S:S)</f>
        <v>0</v>
      </c>
      <c r="S209" s="74" t="s">
        <v>162</v>
      </c>
      <c r="T209" s="75">
        <v>291003</v>
      </c>
      <c r="U209" s="152"/>
    </row>
    <row r="210" spans="1:21" ht="18.75" customHeight="1">
      <c r="A210" s="172"/>
      <c r="B210" s="170"/>
      <c r="C210" s="176"/>
      <c r="D210" s="176"/>
      <c r="E210" s="177"/>
      <c r="F210" s="170"/>
      <c r="G210" s="176"/>
      <c r="H210" s="176"/>
      <c r="I210" s="177"/>
      <c r="J210" s="170"/>
      <c r="K210" s="176"/>
      <c r="L210" s="176"/>
      <c r="M210" s="177"/>
      <c r="N210" s="170"/>
      <c r="O210" s="176"/>
      <c r="P210" s="176"/>
      <c r="Q210" s="176"/>
      <c r="R210" s="202"/>
      <c r="S210" s="81"/>
      <c r="T210" s="80"/>
    </row>
    <row r="211" spans="1:21" ht="30" customHeight="1">
      <c r="A211" s="174">
        <v>295</v>
      </c>
      <c r="B211" s="183">
        <f>SUM(B212)</f>
        <v>0</v>
      </c>
      <c r="C211" s="143">
        <f t="shared" ref="C211:E211" si="205">SUM(C212)</f>
        <v>0</v>
      </c>
      <c r="D211" s="143">
        <f t="shared" si="205"/>
        <v>0</v>
      </c>
      <c r="E211" s="144">
        <f t="shared" si="205"/>
        <v>0</v>
      </c>
      <c r="F211" s="183">
        <f>SUM(F212)</f>
        <v>0</v>
      </c>
      <c r="G211" s="143">
        <f t="shared" ref="G211:I211" si="206">SUM(G212)</f>
        <v>0</v>
      </c>
      <c r="H211" s="143">
        <f t="shared" si="206"/>
        <v>0</v>
      </c>
      <c r="I211" s="144">
        <f t="shared" si="206"/>
        <v>0</v>
      </c>
      <c r="J211" s="183">
        <f>SUM(J212)</f>
        <v>0</v>
      </c>
      <c r="K211" s="143">
        <f t="shared" ref="K211:M211" si="207">SUM(K212)</f>
        <v>0</v>
      </c>
      <c r="L211" s="143">
        <f t="shared" si="207"/>
        <v>0</v>
      </c>
      <c r="M211" s="144">
        <f t="shared" si="207"/>
        <v>0</v>
      </c>
      <c r="N211" s="183">
        <f>SUM(N212)</f>
        <v>0</v>
      </c>
      <c r="O211" s="143">
        <f t="shared" ref="O211:Q211" si="208">SUM(O212)</f>
        <v>0</v>
      </c>
      <c r="P211" s="143">
        <f t="shared" si="208"/>
        <v>0</v>
      </c>
      <c r="Q211" s="143">
        <f t="shared" si="208"/>
        <v>0</v>
      </c>
      <c r="R211" s="203">
        <f>SUM(R212)</f>
        <v>0</v>
      </c>
      <c r="S211" s="185" t="s">
        <v>236</v>
      </c>
      <c r="T211" s="186">
        <v>295</v>
      </c>
    </row>
    <row r="212" spans="1:21" ht="30" customHeight="1">
      <c r="A212" s="172">
        <v>295104</v>
      </c>
      <c r="B212" s="56">
        <f>SUM(C212:E212)</f>
        <v>0</v>
      </c>
      <c r="C212" s="57">
        <f>SUMIF('Cash Flow_Exp'!$U:$U,$T212,'Cash Flow_Exp'!D:D)</f>
        <v>0</v>
      </c>
      <c r="D212" s="57">
        <f>SUMIF('Cash Flow_Exp'!$U:$U,$T212,'Cash Flow_Exp'!E:E)</f>
        <v>0</v>
      </c>
      <c r="E212" s="58">
        <f>SUMIF('Cash Flow_Exp'!$U:$U,$T212,'Cash Flow_Exp'!F:F)</f>
        <v>0</v>
      </c>
      <c r="F212" s="56">
        <f>SUM(G212:I212)</f>
        <v>0</v>
      </c>
      <c r="G212" s="57">
        <f>SUMIF('Cash Flow_Exp'!$U:$U,$T212,'Cash Flow_Exp'!H:H)</f>
        <v>0</v>
      </c>
      <c r="H212" s="57">
        <f>SUMIF('Cash Flow_Exp'!$U:$U,$T212,'Cash Flow_Exp'!I:I)</f>
        <v>0</v>
      </c>
      <c r="I212" s="58">
        <f>SUMIF('Cash Flow_Exp'!$U:$U,$T212,'Cash Flow_Exp'!J:J)</f>
        <v>0</v>
      </c>
      <c r="J212" s="56">
        <f>SUM(K212:M212)</f>
        <v>0</v>
      </c>
      <c r="K212" s="57">
        <f>SUMIF('Cash Flow_Exp'!$U:$U,$T212,'Cash Flow_Exp'!L:L)</f>
        <v>0</v>
      </c>
      <c r="L212" s="57">
        <f>SUMIF('Cash Flow_Exp'!$U:$U,$T212,'Cash Flow_Exp'!M:M)</f>
        <v>0</v>
      </c>
      <c r="M212" s="58">
        <f>SUMIF('Cash Flow_Exp'!$U:$U,$T212,'Cash Flow_Exp'!N:N)</f>
        <v>0</v>
      </c>
      <c r="N212" s="56">
        <f>SUM(O212:Q212)</f>
        <v>0</v>
      </c>
      <c r="O212" s="57">
        <f>SUMIF('Cash Flow_Exp'!$U:$U,$T212,'Cash Flow_Exp'!P:P)</f>
        <v>0</v>
      </c>
      <c r="P212" s="57">
        <f>SUMIF('Cash Flow_Exp'!$U:$U,$T212,'Cash Flow_Exp'!Q:Q)</f>
        <v>0</v>
      </c>
      <c r="Q212" s="57">
        <f>SUMIF('Cash Flow_Exp'!$U:$U,$T212,'Cash Flow_Exp'!R:R)</f>
        <v>0</v>
      </c>
      <c r="R212" s="199">
        <f>SUMIF('Cash Flow_Exp'!$U:$U,$T212,'Cash Flow_Exp'!S:S)</f>
        <v>0</v>
      </c>
      <c r="S212" s="62" t="s">
        <v>163</v>
      </c>
      <c r="T212" s="70">
        <v>295104</v>
      </c>
      <c r="U212" s="150"/>
    </row>
    <row r="213" spans="1:21" ht="18.75" customHeight="1">
      <c r="A213" s="172"/>
      <c r="B213" s="170"/>
      <c r="C213" s="176"/>
      <c r="D213" s="176"/>
      <c r="E213" s="177"/>
      <c r="F213" s="170"/>
      <c r="G213" s="176"/>
      <c r="H213" s="176"/>
      <c r="I213" s="177"/>
      <c r="J213" s="170"/>
      <c r="K213" s="176"/>
      <c r="L213" s="176"/>
      <c r="M213" s="177"/>
      <c r="N213" s="170"/>
      <c r="O213" s="176"/>
      <c r="P213" s="176"/>
      <c r="Q213" s="176"/>
      <c r="R213" s="202"/>
      <c r="S213" s="81"/>
      <c r="T213" s="80"/>
    </row>
    <row r="214" spans="1:21" ht="30" customHeight="1">
      <c r="A214" s="174">
        <v>421</v>
      </c>
      <c r="B214" s="183">
        <f>SUM(B215:B223)</f>
        <v>0</v>
      </c>
      <c r="C214" s="143">
        <f t="shared" ref="C214:E214" si="209">SUM(C215:C223)</f>
        <v>0</v>
      </c>
      <c r="D214" s="143">
        <f t="shared" si="209"/>
        <v>0</v>
      </c>
      <c r="E214" s="144">
        <f t="shared" si="209"/>
        <v>0</v>
      </c>
      <c r="F214" s="183">
        <f>SUM(F215:F223)</f>
        <v>0</v>
      </c>
      <c r="G214" s="143">
        <f t="shared" ref="G214:I214" si="210">SUM(G215:G223)</f>
        <v>0</v>
      </c>
      <c r="H214" s="143">
        <f t="shared" si="210"/>
        <v>0</v>
      </c>
      <c r="I214" s="144">
        <f t="shared" si="210"/>
        <v>0</v>
      </c>
      <c r="J214" s="183">
        <f>SUM(J215:J223)</f>
        <v>0</v>
      </c>
      <c r="K214" s="143">
        <f t="shared" ref="K214:M214" si="211">SUM(K215:K223)</f>
        <v>0</v>
      </c>
      <c r="L214" s="143">
        <f t="shared" si="211"/>
        <v>0</v>
      </c>
      <c r="M214" s="144">
        <f t="shared" si="211"/>
        <v>0</v>
      </c>
      <c r="N214" s="183">
        <f>SUM(N215:N223)</f>
        <v>0</v>
      </c>
      <c r="O214" s="143">
        <f t="shared" ref="O214:Q214" si="212">SUM(O215:O223)</f>
        <v>0</v>
      </c>
      <c r="P214" s="143">
        <f t="shared" si="212"/>
        <v>0</v>
      </c>
      <c r="Q214" s="143">
        <f t="shared" si="212"/>
        <v>0</v>
      </c>
      <c r="R214" s="203">
        <f>SUM(R215:R223)</f>
        <v>0</v>
      </c>
      <c r="S214" s="185" t="s">
        <v>244</v>
      </c>
      <c r="T214" s="186">
        <v>421</v>
      </c>
    </row>
    <row r="215" spans="1:21" ht="30" customHeight="1">
      <c r="A215" s="172">
        <v>421001</v>
      </c>
      <c r="B215" s="56">
        <f t="shared" ref="B215:B223" si="213">SUM(C215:E215)</f>
        <v>0</v>
      </c>
      <c r="C215" s="57">
        <f>SUMIF('Cash Flow_Exp'!$U:$U,$T215,'Cash Flow_Exp'!D:D)</f>
        <v>0</v>
      </c>
      <c r="D215" s="57">
        <f>SUMIF('Cash Flow_Exp'!$U:$U,$T215,'Cash Flow_Exp'!E:E)</f>
        <v>0</v>
      </c>
      <c r="E215" s="58">
        <f>SUMIF('Cash Flow_Exp'!$U:$U,$T215,'Cash Flow_Exp'!F:F)</f>
        <v>0</v>
      </c>
      <c r="F215" s="56">
        <f t="shared" ref="F215:F223" si="214">SUM(G215:I215)</f>
        <v>0</v>
      </c>
      <c r="G215" s="57">
        <f>SUMIF('Cash Flow_Exp'!$U:$U,$T215,'Cash Flow_Exp'!H:H)</f>
        <v>0</v>
      </c>
      <c r="H215" s="57">
        <f>SUMIF('Cash Flow_Exp'!$U:$U,$T215,'Cash Flow_Exp'!I:I)</f>
        <v>0</v>
      </c>
      <c r="I215" s="58">
        <f>SUMIF('Cash Flow_Exp'!$U:$U,$T215,'Cash Flow_Exp'!J:J)</f>
        <v>0</v>
      </c>
      <c r="J215" s="56">
        <f t="shared" ref="J215:J223" si="215">SUM(K215:M215)</f>
        <v>0</v>
      </c>
      <c r="K215" s="57">
        <f>SUMIF('Cash Flow_Exp'!$U:$U,$T215,'Cash Flow_Exp'!L:L)</f>
        <v>0</v>
      </c>
      <c r="L215" s="57">
        <f>SUMIF('Cash Flow_Exp'!$U:$U,$T215,'Cash Flow_Exp'!M:M)</f>
        <v>0</v>
      </c>
      <c r="M215" s="58">
        <f>SUMIF('Cash Flow_Exp'!$U:$U,$T215,'Cash Flow_Exp'!N:N)</f>
        <v>0</v>
      </c>
      <c r="N215" s="56">
        <f t="shared" ref="N215:N223" si="216">SUM(O215:Q215)</f>
        <v>0</v>
      </c>
      <c r="O215" s="57">
        <f>SUMIF('Cash Flow_Exp'!$U:$U,$T215,'Cash Flow_Exp'!P:P)</f>
        <v>0</v>
      </c>
      <c r="P215" s="57">
        <f>SUMIF('Cash Flow_Exp'!$U:$U,$T215,'Cash Flow_Exp'!Q:Q)</f>
        <v>0</v>
      </c>
      <c r="Q215" s="57">
        <f>SUMIF('Cash Flow_Exp'!$U:$U,$T215,'Cash Flow_Exp'!R:R)</f>
        <v>0</v>
      </c>
      <c r="R215" s="199">
        <f>SUMIF('Cash Flow_Exp'!$U:$U,$T215,'Cash Flow_Exp'!S:S)</f>
        <v>0</v>
      </c>
      <c r="S215" s="62" t="s">
        <v>164</v>
      </c>
      <c r="T215" s="70">
        <v>421001</v>
      </c>
      <c r="U215" s="150"/>
    </row>
    <row r="216" spans="1:21" ht="30" customHeight="1">
      <c r="A216" s="172">
        <v>421002</v>
      </c>
      <c r="B216" s="86">
        <f t="shared" si="213"/>
        <v>0</v>
      </c>
      <c r="C216" s="87">
        <f>SUMIF('Cash Flow_Exp'!$U:$U,$T216,'Cash Flow_Exp'!D:D)</f>
        <v>0</v>
      </c>
      <c r="D216" s="87">
        <f>SUMIF('Cash Flow_Exp'!$U:$U,$T216,'Cash Flow_Exp'!E:E)</f>
        <v>0</v>
      </c>
      <c r="E216" s="88">
        <f>SUMIF('Cash Flow_Exp'!$U:$U,$T216,'Cash Flow_Exp'!F:F)</f>
        <v>0</v>
      </c>
      <c r="F216" s="86">
        <f t="shared" si="214"/>
        <v>0</v>
      </c>
      <c r="G216" s="87">
        <f>SUMIF('Cash Flow_Exp'!$U:$U,$T216,'Cash Flow_Exp'!H:H)</f>
        <v>0</v>
      </c>
      <c r="H216" s="87">
        <f>SUMIF('Cash Flow_Exp'!$U:$U,$T216,'Cash Flow_Exp'!I:I)</f>
        <v>0</v>
      </c>
      <c r="I216" s="88">
        <f>SUMIF('Cash Flow_Exp'!$U:$U,$T216,'Cash Flow_Exp'!J:J)</f>
        <v>0</v>
      </c>
      <c r="J216" s="86">
        <f t="shared" si="215"/>
        <v>0</v>
      </c>
      <c r="K216" s="87">
        <f>SUMIF('Cash Flow_Exp'!$U:$U,$T216,'Cash Flow_Exp'!L:L)</f>
        <v>0</v>
      </c>
      <c r="L216" s="87">
        <f>SUMIF('Cash Flow_Exp'!$U:$U,$T216,'Cash Flow_Exp'!M:M)</f>
        <v>0</v>
      </c>
      <c r="M216" s="88">
        <f>SUMIF('Cash Flow_Exp'!$U:$U,$T216,'Cash Flow_Exp'!N:N)</f>
        <v>0</v>
      </c>
      <c r="N216" s="86">
        <f t="shared" si="216"/>
        <v>0</v>
      </c>
      <c r="O216" s="87">
        <f>SUMIF('Cash Flow_Exp'!$U:$U,$T216,'Cash Flow_Exp'!P:P)</f>
        <v>0</v>
      </c>
      <c r="P216" s="87">
        <f>SUMIF('Cash Flow_Exp'!$U:$U,$T216,'Cash Flow_Exp'!Q:Q)</f>
        <v>0</v>
      </c>
      <c r="Q216" s="87">
        <f>SUMIF('Cash Flow_Exp'!$U:$U,$T216,'Cash Flow_Exp'!R:R)</f>
        <v>0</v>
      </c>
      <c r="R216" s="204">
        <f>SUMIF('Cash Flow_Exp'!$U:$U,$T216,'Cash Flow_Exp'!S:S)</f>
        <v>0</v>
      </c>
      <c r="S216" s="73" t="s">
        <v>165</v>
      </c>
      <c r="T216" s="72">
        <v>421002</v>
      </c>
      <c r="U216" s="151"/>
    </row>
    <row r="217" spans="1:21" ht="30" customHeight="1">
      <c r="A217" s="172">
        <v>421003</v>
      </c>
      <c r="B217" s="86">
        <f t="shared" si="213"/>
        <v>0</v>
      </c>
      <c r="C217" s="87">
        <f>SUMIF('Cash Flow_Exp'!$U:$U,$T217,'Cash Flow_Exp'!D:D)</f>
        <v>0</v>
      </c>
      <c r="D217" s="87">
        <f>SUMIF('Cash Flow_Exp'!$U:$U,$T217,'Cash Flow_Exp'!E:E)</f>
        <v>0</v>
      </c>
      <c r="E217" s="88">
        <f>SUMIF('Cash Flow_Exp'!$U:$U,$T217,'Cash Flow_Exp'!F:F)</f>
        <v>0</v>
      </c>
      <c r="F217" s="86">
        <f t="shared" si="214"/>
        <v>0</v>
      </c>
      <c r="G217" s="87">
        <f>SUMIF('Cash Flow_Exp'!$U:$U,$T217,'Cash Flow_Exp'!H:H)</f>
        <v>0</v>
      </c>
      <c r="H217" s="87">
        <f>SUMIF('Cash Flow_Exp'!$U:$U,$T217,'Cash Flow_Exp'!I:I)</f>
        <v>0</v>
      </c>
      <c r="I217" s="88">
        <f>SUMIF('Cash Flow_Exp'!$U:$U,$T217,'Cash Flow_Exp'!J:J)</f>
        <v>0</v>
      </c>
      <c r="J217" s="86">
        <f t="shared" si="215"/>
        <v>0</v>
      </c>
      <c r="K217" s="87">
        <f>SUMIF('Cash Flow_Exp'!$U:$U,$T217,'Cash Flow_Exp'!L:L)</f>
        <v>0</v>
      </c>
      <c r="L217" s="87">
        <f>SUMIF('Cash Flow_Exp'!$U:$U,$T217,'Cash Flow_Exp'!M:M)</f>
        <v>0</v>
      </c>
      <c r="M217" s="88">
        <f>SUMIF('Cash Flow_Exp'!$U:$U,$T217,'Cash Flow_Exp'!N:N)</f>
        <v>0</v>
      </c>
      <c r="N217" s="86">
        <f t="shared" si="216"/>
        <v>0</v>
      </c>
      <c r="O217" s="87">
        <f>SUMIF('Cash Flow_Exp'!$U:$U,$T217,'Cash Flow_Exp'!P:P)</f>
        <v>0</v>
      </c>
      <c r="P217" s="87">
        <f>SUMIF('Cash Flow_Exp'!$U:$U,$T217,'Cash Flow_Exp'!Q:Q)</f>
        <v>0</v>
      </c>
      <c r="Q217" s="87">
        <f>SUMIF('Cash Flow_Exp'!$U:$U,$T217,'Cash Flow_Exp'!R:R)</f>
        <v>0</v>
      </c>
      <c r="R217" s="204">
        <f>SUMIF('Cash Flow_Exp'!$U:$U,$T217,'Cash Flow_Exp'!S:S)</f>
        <v>0</v>
      </c>
      <c r="S217" s="73" t="s">
        <v>166</v>
      </c>
      <c r="T217" s="72">
        <v>421003</v>
      </c>
      <c r="U217" s="151"/>
    </row>
    <row r="218" spans="1:21" ht="30" customHeight="1">
      <c r="A218" s="172">
        <v>422001</v>
      </c>
      <c r="B218" s="86">
        <f t="shared" si="213"/>
        <v>0</v>
      </c>
      <c r="C218" s="87">
        <f>SUMIF('Cash Flow_Exp'!$U:$U,$T218,'Cash Flow_Exp'!D:D)</f>
        <v>0</v>
      </c>
      <c r="D218" s="87">
        <f>SUMIF('Cash Flow_Exp'!$U:$U,$T218,'Cash Flow_Exp'!E:E)</f>
        <v>0</v>
      </c>
      <c r="E218" s="88">
        <f>SUMIF('Cash Flow_Exp'!$U:$U,$T218,'Cash Flow_Exp'!F:F)</f>
        <v>0</v>
      </c>
      <c r="F218" s="86">
        <f t="shared" si="214"/>
        <v>0</v>
      </c>
      <c r="G218" s="87">
        <f>SUMIF('Cash Flow_Exp'!$U:$U,$T218,'Cash Flow_Exp'!H:H)</f>
        <v>0</v>
      </c>
      <c r="H218" s="87">
        <f>SUMIF('Cash Flow_Exp'!$U:$U,$T218,'Cash Flow_Exp'!I:I)</f>
        <v>0</v>
      </c>
      <c r="I218" s="88">
        <f>SUMIF('Cash Flow_Exp'!$U:$U,$T218,'Cash Flow_Exp'!J:J)</f>
        <v>0</v>
      </c>
      <c r="J218" s="86">
        <f t="shared" si="215"/>
        <v>0</v>
      </c>
      <c r="K218" s="87">
        <f>SUMIF('Cash Flow_Exp'!$U:$U,$T218,'Cash Flow_Exp'!L:L)</f>
        <v>0</v>
      </c>
      <c r="L218" s="87">
        <f>SUMIF('Cash Flow_Exp'!$U:$U,$T218,'Cash Flow_Exp'!M:M)</f>
        <v>0</v>
      </c>
      <c r="M218" s="88">
        <f>SUMIF('Cash Flow_Exp'!$U:$U,$T218,'Cash Flow_Exp'!N:N)</f>
        <v>0</v>
      </c>
      <c r="N218" s="86">
        <f t="shared" si="216"/>
        <v>0</v>
      </c>
      <c r="O218" s="87">
        <f>SUMIF('Cash Flow_Exp'!$U:$U,$T218,'Cash Flow_Exp'!P:P)</f>
        <v>0</v>
      </c>
      <c r="P218" s="87">
        <f>SUMIF('Cash Flow_Exp'!$U:$U,$T218,'Cash Flow_Exp'!Q:Q)</f>
        <v>0</v>
      </c>
      <c r="Q218" s="87">
        <f>SUMIF('Cash Flow_Exp'!$U:$U,$T218,'Cash Flow_Exp'!R:R)</f>
        <v>0</v>
      </c>
      <c r="R218" s="204">
        <f>SUMIF('Cash Flow_Exp'!$U:$U,$T218,'Cash Flow_Exp'!S:S)</f>
        <v>0</v>
      </c>
      <c r="S218" s="73" t="s">
        <v>167</v>
      </c>
      <c r="T218" s="72">
        <v>422001</v>
      </c>
      <c r="U218" s="151"/>
    </row>
    <row r="219" spans="1:21" ht="30" customHeight="1">
      <c r="A219" s="172">
        <v>422002</v>
      </c>
      <c r="B219" s="86">
        <f t="shared" si="213"/>
        <v>0</v>
      </c>
      <c r="C219" s="87">
        <f>SUMIF('Cash Flow_Exp'!$U:$U,$T219,'Cash Flow_Exp'!D:D)</f>
        <v>0</v>
      </c>
      <c r="D219" s="87">
        <f>SUMIF('Cash Flow_Exp'!$U:$U,$T219,'Cash Flow_Exp'!E:E)</f>
        <v>0</v>
      </c>
      <c r="E219" s="88">
        <f>SUMIF('Cash Flow_Exp'!$U:$U,$T219,'Cash Flow_Exp'!F:F)</f>
        <v>0</v>
      </c>
      <c r="F219" s="86">
        <f t="shared" si="214"/>
        <v>0</v>
      </c>
      <c r="G219" s="87">
        <f>SUMIF('Cash Flow_Exp'!$U:$U,$T219,'Cash Flow_Exp'!H:H)</f>
        <v>0</v>
      </c>
      <c r="H219" s="87">
        <f>SUMIF('Cash Flow_Exp'!$U:$U,$T219,'Cash Flow_Exp'!I:I)</f>
        <v>0</v>
      </c>
      <c r="I219" s="88">
        <f>SUMIF('Cash Flow_Exp'!$U:$U,$T219,'Cash Flow_Exp'!J:J)</f>
        <v>0</v>
      </c>
      <c r="J219" s="86">
        <f t="shared" si="215"/>
        <v>0</v>
      </c>
      <c r="K219" s="87">
        <f>SUMIF('Cash Flow_Exp'!$U:$U,$T219,'Cash Flow_Exp'!L:L)</f>
        <v>0</v>
      </c>
      <c r="L219" s="87">
        <f>SUMIF('Cash Flow_Exp'!$U:$U,$T219,'Cash Flow_Exp'!M:M)</f>
        <v>0</v>
      </c>
      <c r="M219" s="88">
        <f>SUMIF('Cash Flow_Exp'!$U:$U,$T219,'Cash Flow_Exp'!N:N)</f>
        <v>0</v>
      </c>
      <c r="N219" s="86">
        <f t="shared" si="216"/>
        <v>0</v>
      </c>
      <c r="O219" s="87">
        <f>SUMIF('Cash Flow_Exp'!$U:$U,$T219,'Cash Flow_Exp'!P:P)</f>
        <v>0</v>
      </c>
      <c r="P219" s="87">
        <f>SUMIF('Cash Flow_Exp'!$U:$U,$T219,'Cash Flow_Exp'!Q:Q)</f>
        <v>0</v>
      </c>
      <c r="Q219" s="87">
        <f>SUMIF('Cash Flow_Exp'!$U:$U,$T219,'Cash Flow_Exp'!R:R)</f>
        <v>0</v>
      </c>
      <c r="R219" s="204">
        <f>SUMIF('Cash Flow_Exp'!$U:$U,$T219,'Cash Flow_Exp'!S:S)</f>
        <v>0</v>
      </c>
      <c r="S219" s="73" t="s">
        <v>168</v>
      </c>
      <c r="T219" s="72">
        <v>422002</v>
      </c>
      <c r="U219" s="151"/>
    </row>
    <row r="220" spans="1:21" ht="30" customHeight="1">
      <c r="A220" s="172">
        <v>422003</v>
      </c>
      <c r="B220" s="86">
        <f t="shared" si="213"/>
        <v>0</v>
      </c>
      <c r="C220" s="87">
        <f>SUMIF('Cash Flow_Exp'!$U:$U,$T220,'Cash Flow_Exp'!D:D)</f>
        <v>0</v>
      </c>
      <c r="D220" s="87">
        <f>SUMIF('Cash Flow_Exp'!$U:$U,$T220,'Cash Flow_Exp'!E:E)</f>
        <v>0</v>
      </c>
      <c r="E220" s="88">
        <f>SUMIF('Cash Flow_Exp'!$U:$U,$T220,'Cash Flow_Exp'!F:F)</f>
        <v>0</v>
      </c>
      <c r="F220" s="86">
        <f t="shared" si="214"/>
        <v>0</v>
      </c>
      <c r="G220" s="87">
        <f>SUMIF('Cash Flow_Exp'!$U:$U,$T220,'Cash Flow_Exp'!H:H)</f>
        <v>0</v>
      </c>
      <c r="H220" s="87">
        <f>SUMIF('Cash Flow_Exp'!$U:$U,$T220,'Cash Flow_Exp'!I:I)</f>
        <v>0</v>
      </c>
      <c r="I220" s="88">
        <f>SUMIF('Cash Flow_Exp'!$U:$U,$T220,'Cash Flow_Exp'!J:J)</f>
        <v>0</v>
      </c>
      <c r="J220" s="86">
        <f t="shared" si="215"/>
        <v>0</v>
      </c>
      <c r="K220" s="87">
        <f>SUMIF('Cash Flow_Exp'!$U:$U,$T220,'Cash Flow_Exp'!L:L)</f>
        <v>0</v>
      </c>
      <c r="L220" s="87">
        <f>SUMIF('Cash Flow_Exp'!$U:$U,$T220,'Cash Flow_Exp'!M:M)</f>
        <v>0</v>
      </c>
      <c r="M220" s="88">
        <f>SUMIF('Cash Flow_Exp'!$U:$U,$T220,'Cash Flow_Exp'!N:N)</f>
        <v>0</v>
      </c>
      <c r="N220" s="86">
        <f t="shared" si="216"/>
        <v>0</v>
      </c>
      <c r="O220" s="87">
        <f>SUMIF('Cash Flow_Exp'!$U:$U,$T220,'Cash Flow_Exp'!P:P)</f>
        <v>0</v>
      </c>
      <c r="P220" s="87">
        <f>SUMIF('Cash Flow_Exp'!$U:$U,$T220,'Cash Flow_Exp'!Q:Q)</f>
        <v>0</v>
      </c>
      <c r="Q220" s="87">
        <f>SUMIF('Cash Flow_Exp'!$U:$U,$T220,'Cash Flow_Exp'!R:R)</f>
        <v>0</v>
      </c>
      <c r="R220" s="204">
        <f>SUMIF('Cash Flow_Exp'!$U:$U,$T220,'Cash Flow_Exp'!S:S)</f>
        <v>0</v>
      </c>
      <c r="S220" s="73" t="s">
        <v>169</v>
      </c>
      <c r="T220" s="72">
        <v>422003</v>
      </c>
      <c r="U220" s="151"/>
    </row>
    <row r="221" spans="1:21" ht="30" customHeight="1">
      <c r="A221" s="172">
        <v>422004</v>
      </c>
      <c r="B221" s="86">
        <f t="shared" si="213"/>
        <v>0</v>
      </c>
      <c r="C221" s="87">
        <f>SUMIF('Cash Flow_Exp'!$U:$U,$T221,'Cash Flow_Exp'!D:D)</f>
        <v>0</v>
      </c>
      <c r="D221" s="87">
        <f>SUMIF('Cash Flow_Exp'!$U:$U,$T221,'Cash Flow_Exp'!E:E)</f>
        <v>0</v>
      </c>
      <c r="E221" s="88">
        <f>SUMIF('Cash Flow_Exp'!$U:$U,$T221,'Cash Flow_Exp'!F:F)</f>
        <v>0</v>
      </c>
      <c r="F221" s="86">
        <f t="shared" si="214"/>
        <v>0</v>
      </c>
      <c r="G221" s="87">
        <f>SUMIF('Cash Flow_Exp'!$U:$U,$T221,'Cash Flow_Exp'!H:H)</f>
        <v>0</v>
      </c>
      <c r="H221" s="87">
        <f>SUMIF('Cash Flow_Exp'!$U:$U,$T221,'Cash Flow_Exp'!I:I)</f>
        <v>0</v>
      </c>
      <c r="I221" s="88">
        <f>SUMIF('Cash Flow_Exp'!$U:$U,$T221,'Cash Flow_Exp'!J:J)</f>
        <v>0</v>
      </c>
      <c r="J221" s="86">
        <f t="shared" si="215"/>
        <v>0</v>
      </c>
      <c r="K221" s="87">
        <f>SUMIF('Cash Flow_Exp'!$U:$U,$T221,'Cash Flow_Exp'!L:L)</f>
        <v>0</v>
      </c>
      <c r="L221" s="87">
        <f>SUMIF('Cash Flow_Exp'!$U:$U,$T221,'Cash Flow_Exp'!M:M)</f>
        <v>0</v>
      </c>
      <c r="M221" s="88">
        <f>SUMIF('Cash Flow_Exp'!$U:$U,$T221,'Cash Flow_Exp'!N:N)</f>
        <v>0</v>
      </c>
      <c r="N221" s="86">
        <f t="shared" si="216"/>
        <v>0</v>
      </c>
      <c r="O221" s="87">
        <f>SUMIF('Cash Flow_Exp'!$U:$U,$T221,'Cash Flow_Exp'!P:P)</f>
        <v>0</v>
      </c>
      <c r="P221" s="87">
        <f>SUMIF('Cash Flow_Exp'!$U:$U,$T221,'Cash Flow_Exp'!Q:Q)</f>
        <v>0</v>
      </c>
      <c r="Q221" s="87">
        <f>SUMIF('Cash Flow_Exp'!$U:$U,$T221,'Cash Flow_Exp'!R:R)</f>
        <v>0</v>
      </c>
      <c r="R221" s="204">
        <f>SUMIF('Cash Flow_Exp'!$U:$U,$T221,'Cash Flow_Exp'!S:S)</f>
        <v>0</v>
      </c>
      <c r="S221" s="73" t="s">
        <v>170</v>
      </c>
      <c r="T221" s="72">
        <v>422004</v>
      </c>
      <c r="U221" s="151"/>
    </row>
    <row r="222" spans="1:21" ht="30" customHeight="1">
      <c r="A222" s="172">
        <v>422005</v>
      </c>
      <c r="B222" s="86">
        <f t="shared" si="213"/>
        <v>0</v>
      </c>
      <c r="C222" s="87">
        <f>SUMIF('Cash Flow_Exp'!$U:$U,$T222,'Cash Flow_Exp'!D:D)</f>
        <v>0</v>
      </c>
      <c r="D222" s="87">
        <f>SUMIF('Cash Flow_Exp'!$U:$U,$T222,'Cash Flow_Exp'!E:E)</f>
        <v>0</v>
      </c>
      <c r="E222" s="88">
        <f>SUMIF('Cash Flow_Exp'!$U:$U,$T222,'Cash Flow_Exp'!F:F)</f>
        <v>0</v>
      </c>
      <c r="F222" s="86">
        <f t="shared" si="214"/>
        <v>0</v>
      </c>
      <c r="G222" s="87">
        <f>SUMIF('Cash Flow_Exp'!$U:$U,$T222,'Cash Flow_Exp'!H:H)</f>
        <v>0</v>
      </c>
      <c r="H222" s="87">
        <f>SUMIF('Cash Flow_Exp'!$U:$U,$T222,'Cash Flow_Exp'!I:I)</f>
        <v>0</v>
      </c>
      <c r="I222" s="88">
        <f>SUMIF('Cash Flow_Exp'!$U:$U,$T222,'Cash Flow_Exp'!J:J)</f>
        <v>0</v>
      </c>
      <c r="J222" s="86">
        <f t="shared" si="215"/>
        <v>0</v>
      </c>
      <c r="K222" s="87">
        <f>SUMIF('Cash Flow_Exp'!$U:$U,$T222,'Cash Flow_Exp'!L:L)</f>
        <v>0</v>
      </c>
      <c r="L222" s="87">
        <f>SUMIF('Cash Flow_Exp'!$U:$U,$T222,'Cash Flow_Exp'!M:M)</f>
        <v>0</v>
      </c>
      <c r="M222" s="88">
        <f>SUMIF('Cash Flow_Exp'!$U:$U,$T222,'Cash Flow_Exp'!N:N)</f>
        <v>0</v>
      </c>
      <c r="N222" s="86">
        <f t="shared" si="216"/>
        <v>0</v>
      </c>
      <c r="O222" s="87">
        <f>SUMIF('Cash Flow_Exp'!$U:$U,$T222,'Cash Flow_Exp'!P:P)</f>
        <v>0</v>
      </c>
      <c r="P222" s="87">
        <f>SUMIF('Cash Flow_Exp'!$U:$U,$T222,'Cash Flow_Exp'!Q:Q)</f>
        <v>0</v>
      </c>
      <c r="Q222" s="87">
        <f>SUMIF('Cash Flow_Exp'!$U:$U,$T222,'Cash Flow_Exp'!R:R)</f>
        <v>0</v>
      </c>
      <c r="R222" s="204">
        <f>SUMIF('Cash Flow_Exp'!$U:$U,$T222,'Cash Flow_Exp'!S:S)</f>
        <v>0</v>
      </c>
      <c r="S222" s="73" t="s">
        <v>171</v>
      </c>
      <c r="T222" s="72">
        <v>422005</v>
      </c>
      <c r="U222" s="151"/>
    </row>
    <row r="223" spans="1:21" ht="30" customHeight="1">
      <c r="A223" s="172">
        <v>422999</v>
      </c>
      <c r="B223" s="89">
        <f t="shared" si="213"/>
        <v>0</v>
      </c>
      <c r="C223" s="90">
        <f>SUMIF('Cash Flow_Exp'!$U:$U,$T223,'Cash Flow_Exp'!D:D)</f>
        <v>0</v>
      </c>
      <c r="D223" s="90">
        <f>SUMIF('Cash Flow_Exp'!$U:$U,$T223,'Cash Flow_Exp'!E:E)</f>
        <v>0</v>
      </c>
      <c r="E223" s="91">
        <f>SUMIF('Cash Flow_Exp'!$U:$U,$T223,'Cash Flow_Exp'!F:F)</f>
        <v>0</v>
      </c>
      <c r="F223" s="89">
        <f t="shared" si="214"/>
        <v>0</v>
      </c>
      <c r="G223" s="90">
        <f>SUMIF('Cash Flow_Exp'!$U:$U,$T223,'Cash Flow_Exp'!H:H)</f>
        <v>0</v>
      </c>
      <c r="H223" s="90">
        <f>SUMIF('Cash Flow_Exp'!$U:$U,$T223,'Cash Flow_Exp'!I:I)</f>
        <v>0</v>
      </c>
      <c r="I223" s="91">
        <f>SUMIF('Cash Flow_Exp'!$U:$U,$T223,'Cash Flow_Exp'!J:J)</f>
        <v>0</v>
      </c>
      <c r="J223" s="89">
        <f t="shared" si="215"/>
        <v>0</v>
      </c>
      <c r="K223" s="90">
        <f>SUMIF('Cash Flow_Exp'!$U:$U,$T223,'Cash Flow_Exp'!L:L)</f>
        <v>0</v>
      </c>
      <c r="L223" s="90">
        <f>SUMIF('Cash Flow_Exp'!$U:$U,$T223,'Cash Flow_Exp'!M:M)</f>
        <v>0</v>
      </c>
      <c r="M223" s="91">
        <f>SUMIF('Cash Flow_Exp'!$U:$U,$T223,'Cash Flow_Exp'!N:N)</f>
        <v>0</v>
      </c>
      <c r="N223" s="89">
        <f t="shared" si="216"/>
        <v>0</v>
      </c>
      <c r="O223" s="90">
        <f>SUMIF('Cash Flow_Exp'!$U:$U,$T223,'Cash Flow_Exp'!P:P)</f>
        <v>0</v>
      </c>
      <c r="P223" s="90">
        <f>SUMIF('Cash Flow_Exp'!$U:$U,$T223,'Cash Flow_Exp'!Q:Q)</f>
        <v>0</v>
      </c>
      <c r="Q223" s="90">
        <f>SUMIF('Cash Flow_Exp'!$U:$U,$T223,'Cash Flow_Exp'!R:R)</f>
        <v>0</v>
      </c>
      <c r="R223" s="205">
        <f>SUMIF('Cash Flow_Exp'!$U:$U,$T223,'Cash Flow_Exp'!S:S)</f>
        <v>0</v>
      </c>
      <c r="S223" s="74" t="s">
        <v>172</v>
      </c>
      <c r="T223" s="75">
        <v>422999</v>
      </c>
      <c r="U223" s="152"/>
    </row>
    <row r="224" spans="1:21" ht="18.75" customHeight="1">
      <c r="A224" s="172"/>
      <c r="B224" s="170"/>
      <c r="C224" s="176"/>
      <c r="D224" s="176"/>
      <c r="E224" s="177"/>
      <c r="F224" s="170"/>
      <c r="G224" s="176"/>
      <c r="H224" s="176"/>
      <c r="I224" s="177"/>
      <c r="J224" s="170"/>
      <c r="K224" s="176"/>
      <c r="L224" s="176"/>
      <c r="M224" s="177"/>
      <c r="N224" s="170"/>
      <c r="O224" s="176"/>
      <c r="P224" s="176"/>
      <c r="Q224" s="176"/>
      <c r="R224" s="202"/>
      <c r="T224" s="80"/>
    </row>
    <row r="225" spans="1:21" ht="30" customHeight="1">
      <c r="A225" s="174">
        <v>423</v>
      </c>
      <c r="B225" s="183">
        <f>SUM(B226:B239)</f>
        <v>0</v>
      </c>
      <c r="C225" s="143">
        <f t="shared" ref="C225:E225" si="217">SUM(C226:C239)</f>
        <v>0</v>
      </c>
      <c r="D225" s="143">
        <f t="shared" si="217"/>
        <v>0</v>
      </c>
      <c r="E225" s="144">
        <f t="shared" si="217"/>
        <v>0</v>
      </c>
      <c r="F225" s="183">
        <f>SUM(F226:F239)</f>
        <v>0</v>
      </c>
      <c r="G225" s="143">
        <f t="shared" ref="G225:I225" si="218">SUM(G226:G239)</f>
        <v>0</v>
      </c>
      <c r="H225" s="143">
        <f t="shared" si="218"/>
        <v>0</v>
      </c>
      <c r="I225" s="144">
        <f t="shared" si="218"/>
        <v>0</v>
      </c>
      <c r="J225" s="183">
        <f>SUM(J226:J239)</f>
        <v>0</v>
      </c>
      <c r="K225" s="143">
        <f t="shared" ref="K225:M225" si="219">SUM(K226:K239)</f>
        <v>0</v>
      </c>
      <c r="L225" s="143">
        <f t="shared" si="219"/>
        <v>0</v>
      </c>
      <c r="M225" s="144">
        <f t="shared" si="219"/>
        <v>0</v>
      </c>
      <c r="N225" s="183">
        <f>SUM(N226:N239)</f>
        <v>0</v>
      </c>
      <c r="O225" s="143">
        <f t="shared" ref="O225:Q225" si="220">SUM(O226:O239)</f>
        <v>0</v>
      </c>
      <c r="P225" s="143">
        <f t="shared" si="220"/>
        <v>0</v>
      </c>
      <c r="Q225" s="143">
        <f t="shared" si="220"/>
        <v>0</v>
      </c>
      <c r="R225" s="203">
        <f>SUM(R226:R239)</f>
        <v>0</v>
      </c>
      <c r="S225" s="185" t="s">
        <v>238</v>
      </c>
      <c r="T225" s="186">
        <v>423</v>
      </c>
    </row>
    <row r="226" spans="1:21" ht="30" customHeight="1">
      <c r="A226" s="172">
        <v>423001</v>
      </c>
      <c r="B226" s="56">
        <f t="shared" ref="B226:B239" si="221">SUM(C226:E226)</f>
        <v>0</v>
      </c>
      <c r="C226" s="57">
        <f>SUMIF('Cash Flow_Exp'!$U:$U,$T226,'Cash Flow_Exp'!D:D)</f>
        <v>0</v>
      </c>
      <c r="D226" s="57">
        <f>SUMIF('Cash Flow_Exp'!$U:$U,$T226,'Cash Flow_Exp'!E:E)</f>
        <v>0</v>
      </c>
      <c r="E226" s="58">
        <f>SUMIF('Cash Flow_Exp'!$U:$U,$T226,'Cash Flow_Exp'!F:F)</f>
        <v>0</v>
      </c>
      <c r="F226" s="56">
        <f t="shared" ref="F226:F239" si="222">SUM(G226:I226)</f>
        <v>0</v>
      </c>
      <c r="G226" s="57">
        <f>SUMIF('Cash Flow_Exp'!$U:$U,$T226,'Cash Flow_Exp'!H:H)</f>
        <v>0</v>
      </c>
      <c r="H226" s="57">
        <f>SUMIF('Cash Flow_Exp'!$U:$U,$T226,'Cash Flow_Exp'!I:I)</f>
        <v>0</v>
      </c>
      <c r="I226" s="58">
        <f>SUMIF('Cash Flow_Exp'!$U:$U,$T226,'Cash Flow_Exp'!J:J)</f>
        <v>0</v>
      </c>
      <c r="J226" s="56">
        <f t="shared" ref="J226:J239" si="223">SUM(K226:M226)</f>
        <v>0</v>
      </c>
      <c r="K226" s="57">
        <f>SUMIF('Cash Flow_Exp'!$U:$U,$T226,'Cash Flow_Exp'!L:L)</f>
        <v>0</v>
      </c>
      <c r="L226" s="57">
        <f>SUMIF('Cash Flow_Exp'!$U:$U,$T226,'Cash Flow_Exp'!M:M)</f>
        <v>0</v>
      </c>
      <c r="M226" s="58">
        <f>SUMIF('Cash Flow_Exp'!$U:$U,$T226,'Cash Flow_Exp'!N:N)</f>
        <v>0</v>
      </c>
      <c r="N226" s="56">
        <f t="shared" ref="N226:N239" si="224">SUM(O226:Q226)</f>
        <v>0</v>
      </c>
      <c r="O226" s="57">
        <f>SUMIF('Cash Flow_Exp'!$U:$U,$T226,'Cash Flow_Exp'!P:P)</f>
        <v>0</v>
      </c>
      <c r="P226" s="57">
        <f>SUMIF('Cash Flow_Exp'!$U:$U,$T226,'Cash Flow_Exp'!Q:Q)</f>
        <v>0</v>
      </c>
      <c r="Q226" s="57">
        <f>SUMIF('Cash Flow_Exp'!$U:$U,$T226,'Cash Flow_Exp'!R:R)</f>
        <v>0</v>
      </c>
      <c r="R226" s="199">
        <f>SUMIF('Cash Flow_Exp'!$U:$U,$T226,'Cash Flow_Exp'!S:S)</f>
        <v>0</v>
      </c>
      <c r="S226" s="62" t="s">
        <v>173</v>
      </c>
      <c r="T226" s="70">
        <v>423001</v>
      </c>
      <c r="U226" s="150"/>
    </row>
    <row r="227" spans="1:21" ht="30" customHeight="1">
      <c r="A227" s="172">
        <v>423002</v>
      </c>
      <c r="B227" s="86">
        <f t="shared" si="221"/>
        <v>0</v>
      </c>
      <c r="C227" s="87">
        <f>SUMIF('Cash Flow_Exp'!$U:$U,$T227,'Cash Flow_Exp'!D:D)</f>
        <v>0</v>
      </c>
      <c r="D227" s="87">
        <f>SUMIF('Cash Flow_Exp'!$U:$U,$T227,'Cash Flow_Exp'!E:E)</f>
        <v>0</v>
      </c>
      <c r="E227" s="88">
        <f>SUMIF('Cash Flow_Exp'!$U:$U,$T227,'Cash Flow_Exp'!F:F)</f>
        <v>0</v>
      </c>
      <c r="F227" s="86">
        <f t="shared" si="222"/>
        <v>0</v>
      </c>
      <c r="G227" s="87">
        <f>SUMIF('Cash Flow_Exp'!$U:$U,$T227,'Cash Flow_Exp'!H:H)</f>
        <v>0</v>
      </c>
      <c r="H227" s="87">
        <f>SUMIF('Cash Flow_Exp'!$U:$U,$T227,'Cash Flow_Exp'!I:I)</f>
        <v>0</v>
      </c>
      <c r="I227" s="88">
        <f>SUMIF('Cash Flow_Exp'!$U:$U,$T227,'Cash Flow_Exp'!J:J)</f>
        <v>0</v>
      </c>
      <c r="J227" s="86">
        <f t="shared" si="223"/>
        <v>0</v>
      </c>
      <c r="K227" s="87">
        <f>SUMIF('Cash Flow_Exp'!$U:$U,$T227,'Cash Flow_Exp'!L:L)</f>
        <v>0</v>
      </c>
      <c r="L227" s="87">
        <f>SUMIF('Cash Flow_Exp'!$U:$U,$T227,'Cash Flow_Exp'!M:M)</f>
        <v>0</v>
      </c>
      <c r="M227" s="88">
        <f>SUMIF('Cash Flow_Exp'!$U:$U,$T227,'Cash Flow_Exp'!N:N)</f>
        <v>0</v>
      </c>
      <c r="N227" s="86">
        <f t="shared" si="224"/>
        <v>0</v>
      </c>
      <c r="O227" s="87">
        <f>SUMIF('Cash Flow_Exp'!$U:$U,$T227,'Cash Flow_Exp'!P:P)</f>
        <v>0</v>
      </c>
      <c r="P227" s="87">
        <f>SUMIF('Cash Flow_Exp'!$U:$U,$T227,'Cash Flow_Exp'!Q:Q)</f>
        <v>0</v>
      </c>
      <c r="Q227" s="87">
        <f>SUMIF('Cash Flow_Exp'!$U:$U,$T227,'Cash Flow_Exp'!R:R)</f>
        <v>0</v>
      </c>
      <c r="R227" s="204">
        <f>SUMIF('Cash Flow_Exp'!$U:$U,$T227,'Cash Flow_Exp'!S:S)</f>
        <v>0</v>
      </c>
      <c r="S227" s="73" t="s">
        <v>174</v>
      </c>
      <c r="T227" s="72">
        <v>423002</v>
      </c>
      <c r="U227" s="151"/>
    </row>
    <row r="228" spans="1:21" ht="30" customHeight="1">
      <c r="A228" s="172">
        <v>423003</v>
      </c>
      <c r="B228" s="86">
        <f t="shared" si="221"/>
        <v>0</v>
      </c>
      <c r="C228" s="87">
        <f>SUMIF('Cash Flow_Exp'!$U:$U,$T228,'Cash Flow_Exp'!D:D)</f>
        <v>0</v>
      </c>
      <c r="D228" s="87">
        <f>SUMIF('Cash Flow_Exp'!$U:$U,$T228,'Cash Flow_Exp'!E:E)</f>
        <v>0</v>
      </c>
      <c r="E228" s="88">
        <f>SUMIF('Cash Flow_Exp'!$U:$U,$T228,'Cash Flow_Exp'!F:F)</f>
        <v>0</v>
      </c>
      <c r="F228" s="86">
        <f t="shared" si="222"/>
        <v>0</v>
      </c>
      <c r="G228" s="87">
        <f>SUMIF('Cash Flow_Exp'!$U:$U,$T228,'Cash Flow_Exp'!H:H)</f>
        <v>0</v>
      </c>
      <c r="H228" s="87">
        <f>SUMIF('Cash Flow_Exp'!$U:$U,$T228,'Cash Flow_Exp'!I:I)</f>
        <v>0</v>
      </c>
      <c r="I228" s="88">
        <f>SUMIF('Cash Flow_Exp'!$U:$U,$T228,'Cash Flow_Exp'!J:J)</f>
        <v>0</v>
      </c>
      <c r="J228" s="86">
        <f t="shared" si="223"/>
        <v>0</v>
      </c>
      <c r="K228" s="87">
        <f>SUMIF('Cash Flow_Exp'!$U:$U,$T228,'Cash Flow_Exp'!L:L)</f>
        <v>0</v>
      </c>
      <c r="L228" s="87">
        <f>SUMIF('Cash Flow_Exp'!$U:$U,$T228,'Cash Flow_Exp'!M:M)</f>
        <v>0</v>
      </c>
      <c r="M228" s="88">
        <f>SUMIF('Cash Flow_Exp'!$U:$U,$T228,'Cash Flow_Exp'!N:N)</f>
        <v>0</v>
      </c>
      <c r="N228" s="86">
        <f t="shared" si="224"/>
        <v>0</v>
      </c>
      <c r="O228" s="87">
        <f>SUMIF('Cash Flow_Exp'!$U:$U,$T228,'Cash Flow_Exp'!P:P)</f>
        <v>0</v>
      </c>
      <c r="P228" s="87">
        <f>SUMIF('Cash Flow_Exp'!$U:$U,$T228,'Cash Flow_Exp'!Q:Q)</f>
        <v>0</v>
      </c>
      <c r="Q228" s="87">
        <f>SUMIF('Cash Flow_Exp'!$U:$U,$T228,'Cash Flow_Exp'!R:R)</f>
        <v>0</v>
      </c>
      <c r="R228" s="204">
        <f>SUMIF('Cash Flow_Exp'!$U:$U,$T228,'Cash Flow_Exp'!S:S)</f>
        <v>0</v>
      </c>
      <c r="S228" s="73" t="s">
        <v>175</v>
      </c>
      <c r="T228" s="72">
        <v>423003</v>
      </c>
      <c r="U228" s="151"/>
    </row>
    <row r="229" spans="1:21" ht="30" customHeight="1">
      <c r="A229" s="172">
        <v>423004</v>
      </c>
      <c r="B229" s="86">
        <f t="shared" si="221"/>
        <v>0</v>
      </c>
      <c r="C229" s="87">
        <f>SUMIF('Cash Flow_Exp'!$U:$U,$T229,'Cash Flow_Exp'!D:D)</f>
        <v>0</v>
      </c>
      <c r="D229" s="87">
        <f>SUMIF('Cash Flow_Exp'!$U:$U,$T229,'Cash Flow_Exp'!E:E)</f>
        <v>0</v>
      </c>
      <c r="E229" s="88">
        <f>SUMIF('Cash Flow_Exp'!$U:$U,$T229,'Cash Flow_Exp'!F:F)</f>
        <v>0</v>
      </c>
      <c r="F229" s="86">
        <f t="shared" si="222"/>
        <v>0</v>
      </c>
      <c r="G229" s="87">
        <f>SUMIF('Cash Flow_Exp'!$U:$U,$T229,'Cash Flow_Exp'!H:H)</f>
        <v>0</v>
      </c>
      <c r="H229" s="87">
        <f>SUMIF('Cash Flow_Exp'!$U:$U,$T229,'Cash Flow_Exp'!I:I)</f>
        <v>0</v>
      </c>
      <c r="I229" s="88">
        <f>SUMIF('Cash Flow_Exp'!$U:$U,$T229,'Cash Flow_Exp'!J:J)</f>
        <v>0</v>
      </c>
      <c r="J229" s="86">
        <f t="shared" si="223"/>
        <v>0</v>
      </c>
      <c r="K229" s="87">
        <f>SUMIF('Cash Flow_Exp'!$U:$U,$T229,'Cash Flow_Exp'!L:L)</f>
        <v>0</v>
      </c>
      <c r="L229" s="87">
        <f>SUMIF('Cash Flow_Exp'!$U:$U,$T229,'Cash Flow_Exp'!M:M)</f>
        <v>0</v>
      </c>
      <c r="M229" s="88">
        <f>SUMIF('Cash Flow_Exp'!$U:$U,$T229,'Cash Flow_Exp'!N:N)</f>
        <v>0</v>
      </c>
      <c r="N229" s="86">
        <f t="shared" si="224"/>
        <v>0</v>
      </c>
      <c r="O229" s="87">
        <f>SUMIF('Cash Flow_Exp'!$U:$U,$T229,'Cash Flow_Exp'!P:P)</f>
        <v>0</v>
      </c>
      <c r="P229" s="87">
        <f>SUMIF('Cash Flow_Exp'!$U:$U,$T229,'Cash Flow_Exp'!Q:Q)</f>
        <v>0</v>
      </c>
      <c r="Q229" s="87">
        <f>SUMIF('Cash Flow_Exp'!$U:$U,$T229,'Cash Flow_Exp'!R:R)</f>
        <v>0</v>
      </c>
      <c r="R229" s="204">
        <f>SUMIF('Cash Flow_Exp'!$U:$U,$T229,'Cash Flow_Exp'!S:S)</f>
        <v>0</v>
      </c>
      <c r="S229" s="73" t="s">
        <v>176</v>
      </c>
      <c r="T229" s="72">
        <v>423004</v>
      </c>
      <c r="U229" s="151"/>
    </row>
    <row r="230" spans="1:21" ht="30" customHeight="1">
      <c r="A230" s="172">
        <v>423005</v>
      </c>
      <c r="B230" s="86">
        <f t="shared" si="221"/>
        <v>0</v>
      </c>
      <c r="C230" s="87">
        <f>SUMIF('Cash Flow_Exp'!$U:$U,$T230,'Cash Flow_Exp'!D:D)</f>
        <v>0</v>
      </c>
      <c r="D230" s="87">
        <f>SUMIF('Cash Flow_Exp'!$U:$U,$T230,'Cash Flow_Exp'!E:E)</f>
        <v>0</v>
      </c>
      <c r="E230" s="88">
        <f>SUMIF('Cash Flow_Exp'!$U:$U,$T230,'Cash Flow_Exp'!F:F)</f>
        <v>0</v>
      </c>
      <c r="F230" s="86">
        <f t="shared" si="222"/>
        <v>0</v>
      </c>
      <c r="G230" s="87">
        <f>SUMIF('Cash Flow_Exp'!$U:$U,$T230,'Cash Flow_Exp'!H:H)</f>
        <v>0</v>
      </c>
      <c r="H230" s="87">
        <f>SUMIF('Cash Flow_Exp'!$U:$U,$T230,'Cash Flow_Exp'!I:I)</f>
        <v>0</v>
      </c>
      <c r="I230" s="88">
        <f>SUMIF('Cash Flow_Exp'!$U:$U,$T230,'Cash Flow_Exp'!J:J)</f>
        <v>0</v>
      </c>
      <c r="J230" s="86">
        <f t="shared" si="223"/>
        <v>0</v>
      </c>
      <c r="K230" s="87">
        <f>SUMIF('Cash Flow_Exp'!$U:$U,$T230,'Cash Flow_Exp'!L:L)</f>
        <v>0</v>
      </c>
      <c r="L230" s="87">
        <f>SUMIF('Cash Flow_Exp'!$U:$U,$T230,'Cash Flow_Exp'!M:M)</f>
        <v>0</v>
      </c>
      <c r="M230" s="88">
        <f>SUMIF('Cash Flow_Exp'!$U:$U,$T230,'Cash Flow_Exp'!N:N)</f>
        <v>0</v>
      </c>
      <c r="N230" s="86">
        <f t="shared" si="224"/>
        <v>0</v>
      </c>
      <c r="O230" s="87">
        <f>SUMIF('Cash Flow_Exp'!$U:$U,$T230,'Cash Flow_Exp'!P:P)</f>
        <v>0</v>
      </c>
      <c r="P230" s="87">
        <f>SUMIF('Cash Flow_Exp'!$U:$U,$T230,'Cash Flow_Exp'!Q:Q)</f>
        <v>0</v>
      </c>
      <c r="Q230" s="87">
        <f>SUMIF('Cash Flow_Exp'!$U:$U,$T230,'Cash Flow_Exp'!R:R)</f>
        <v>0</v>
      </c>
      <c r="R230" s="204">
        <f>SUMIF('Cash Flow_Exp'!$U:$U,$T230,'Cash Flow_Exp'!S:S)</f>
        <v>0</v>
      </c>
      <c r="S230" s="73" t="s">
        <v>177</v>
      </c>
      <c r="T230" s="72">
        <v>423005</v>
      </c>
      <c r="U230" s="151"/>
    </row>
    <row r="231" spans="1:21" ht="30" customHeight="1">
      <c r="A231" s="172">
        <v>423006</v>
      </c>
      <c r="B231" s="86">
        <f t="shared" si="221"/>
        <v>0</v>
      </c>
      <c r="C231" s="87">
        <f>SUMIF('Cash Flow_Exp'!$U:$U,$T231,'Cash Flow_Exp'!D:D)</f>
        <v>0</v>
      </c>
      <c r="D231" s="87">
        <f>SUMIF('Cash Flow_Exp'!$U:$U,$T231,'Cash Flow_Exp'!E:E)</f>
        <v>0</v>
      </c>
      <c r="E231" s="88">
        <f>SUMIF('Cash Flow_Exp'!$U:$U,$T231,'Cash Flow_Exp'!F:F)</f>
        <v>0</v>
      </c>
      <c r="F231" s="86">
        <f t="shared" si="222"/>
        <v>0</v>
      </c>
      <c r="G231" s="87">
        <f>SUMIF('Cash Flow_Exp'!$U:$U,$T231,'Cash Flow_Exp'!H:H)</f>
        <v>0</v>
      </c>
      <c r="H231" s="87">
        <f>SUMIF('Cash Flow_Exp'!$U:$U,$T231,'Cash Flow_Exp'!I:I)</f>
        <v>0</v>
      </c>
      <c r="I231" s="88">
        <f>SUMIF('Cash Flow_Exp'!$U:$U,$T231,'Cash Flow_Exp'!J:J)</f>
        <v>0</v>
      </c>
      <c r="J231" s="86">
        <f t="shared" si="223"/>
        <v>0</v>
      </c>
      <c r="K231" s="87">
        <f>SUMIF('Cash Flow_Exp'!$U:$U,$T231,'Cash Flow_Exp'!L:L)</f>
        <v>0</v>
      </c>
      <c r="L231" s="87">
        <f>SUMIF('Cash Flow_Exp'!$U:$U,$T231,'Cash Flow_Exp'!M:M)</f>
        <v>0</v>
      </c>
      <c r="M231" s="88">
        <f>SUMIF('Cash Flow_Exp'!$U:$U,$T231,'Cash Flow_Exp'!N:N)</f>
        <v>0</v>
      </c>
      <c r="N231" s="86">
        <f t="shared" si="224"/>
        <v>0</v>
      </c>
      <c r="O231" s="87">
        <f>SUMIF('Cash Flow_Exp'!$U:$U,$T231,'Cash Flow_Exp'!P:P)</f>
        <v>0</v>
      </c>
      <c r="P231" s="87">
        <f>SUMIF('Cash Flow_Exp'!$U:$U,$T231,'Cash Flow_Exp'!Q:Q)</f>
        <v>0</v>
      </c>
      <c r="Q231" s="87">
        <f>SUMIF('Cash Flow_Exp'!$U:$U,$T231,'Cash Flow_Exp'!R:R)</f>
        <v>0</v>
      </c>
      <c r="R231" s="204">
        <f>SUMIF('Cash Flow_Exp'!$U:$U,$T231,'Cash Flow_Exp'!S:S)</f>
        <v>0</v>
      </c>
      <c r="S231" s="73" t="s">
        <v>178</v>
      </c>
      <c r="T231" s="72">
        <v>423006</v>
      </c>
      <c r="U231" s="151"/>
    </row>
    <row r="232" spans="1:21" ht="30" customHeight="1">
      <c r="A232" s="172">
        <v>423007</v>
      </c>
      <c r="B232" s="86">
        <f t="shared" si="221"/>
        <v>0</v>
      </c>
      <c r="C232" s="87">
        <f>SUMIF('Cash Flow_Exp'!$U:$U,$T232,'Cash Flow_Exp'!D:D)</f>
        <v>0</v>
      </c>
      <c r="D232" s="87">
        <f>SUMIF('Cash Flow_Exp'!$U:$U,$T232,'Cash Flow_Exp'!E:E)</f>
        <v>0</v>
      </c>
      <c r="E232" s="88">
        <f>SUMIF('Cash Flow_Exp'!$U:$U,$T232,'Cash Flow_Exp'!F:F)</f>
        <v>0</v>
      </c>
      <c r="F232" s="86">
        <f t="shared" si="222"/>
        <v>0</v>
      </c>
      <c r="G232" s="87">
        <f>SUMIF('Cash Flow_Exp'!$U:$U,$T232,'Cash Flow_Exp'!H:H)</f>
        <v>0</v>
      </c>
      <c r="H232" s="87">
        <f>SUMIF('Cash Flow_Exp'!$U:$U,$T232,'Cash Flow_Exp'!I:I)</f>
        <v>0</v>
      </c>
      <c r="I232" s="88">
        <f>SUMIF('Cash Flow_Exp'!$U:$U,$T232,'Cash Flow_Exp'!J:J)</f>
        <v>0</v>
      </c>
      <c r="J232" s="86">
        <f t="shared" si="223"/>
        <v>0</v>
      </c>
      <c r="K232" s="87">
        <f>SUMIF('Cash Flow_Exp'!$U:$U,$T232,'Cash Flow_Exp'!L:L)</f>
        <v>0</v>
      </c>
      <c r="L232" s="87">
        <f>SUMIF('Cash Flow_Exp'!$U:$U,$T232,'Cash Flow_Exp'!M:M)</f>
        <v>0</v>
      </c>
      <c r="M232" s="88">
        <f>SUMIF('Cash Flow_Exp'!$U:$U,$T232,'Cash Flow_Exp'!N:N)</f>
        <v>0</v>
      </c>
      <c r="N232" s="86">
        <f t="shared" si="224"/>
        <v>0</v>
      </c>
      <c r="O232" s="87">
        <f>SUMIF('Cash Flow_Exp'!$U:$U,$T232,'Cash Flow_Exp'!P:P)</f>
        <v>0</v>
      </c>
      <c r="P232" s="87">
        <f>SUMIF('Cash Flow_Exp'!$U:$U,$T232,'Cash Flow_Exp'!Q:Q)</f>
        <v>0</v>
      </c>
      <c r="Q232" s="87">
        <f>SUMIF('Cash Flow_Exp'!$U:$U,$T232,'Cash Flow_Exp'!R:R)</f>
        <v>0</v>
      </c>
      <c r="R232" s="204">
        <f>SUMIF('Cash Flow_Exp'!$U:$U,$T232,'Cash Flow_Exp'!S:S)</f>
        <v>0</v>
      </c>
      <c r="S232" s="73" t="s">
        <v>179</v>
      </c>
      <c r="T232" s="72">
        <v>423007</v>
      </c>
      <c r="U232" s="151"/>
    </row>
    <row r="233" spans="1:21" ht="30" customHeight="1">
      <c r="A233" s="172">
        <v>423008</v>
      </c>
      <c r="B233" s="86">
        <f t="shared" si="221"/>
        <v>0</v>
      </c>
      <c r="C233" s="87">
        <f>SUMIF('Cash Flow_Exp'!$U:$U,$T233,'Cash Flow_Exp'!D:D)</f>
        <v>0</v>
      </c>
      <c r="D233" s="87">
        <f>SUMIF('Cash Flow_Exp'!$U:$U,$T233,'Cash Flow_Exp'!E:E)</f>
        <v>0</v>
      </c>
      <c r="E233" s="88">
        <f>SUMIF('Cash Flow_Exp'!$U:$U,$T233,'Cash Flow_Exp'!F:F)</f>
        <v>0</v>
      </c>
      <c r="F233" s="86">
        <f t="shared" si="222"/>
        <v>0</v>
      </c>
      <c r="G233" s="87">
        <f>SUMIF('Cash Flow_Exp'!$U:$U,$T233,'Cash Flow_Exp'!H:H)</f>
        <v>0</v>
      </c>
      <c r="H233" s="87">
        <f>SUMIF('Cash Flow_Exp'!$U:$U,$T233,'Cash Flow_Exp'!I:I)</f>
        <v>0</v>
      </c>
      <c r="I233" s="88">
        <f>SUMIF('Cash Flow_Exp'!$U:$U,$T233,'Cash Flow_Exp'!J:J)</f>
        <v>0</v>
      </c>
      <c r="J233" s="86">
        <f t="shared" si="223"/>
        <v>0</v>
      </c>
      <c r="K233" s="87">
        <f>SUMIF('Cash Flow_Exp'!$U:$U,$T233,'Cash Flow_Exp'!L:L)</f>
        <v>0</v>
      </c>
      <c r="L233" s="87">
        <f>SUMIF('Cash Flow_Exp'!$U:$U,$T233,'Cash Flow_Exp'!M:M)</f>
        <v>0</v>
      </c>
      <c r="M233" s="88">
        <f>SUMIF('Cash Flow_Exp'!$U:$U,$T233,'Cash Flow_Exp'!N:N)</f>
        <v>0</v>
      </c>
      <c r="N233" s="86">
        <f t="shared" si="224"/>
        <v>0</v>
      </c>
      <c r="O233" s="87">
        <f>SUMIF('Cash Flow_Exp'!$U:$U,$T233,'Cash Flow_Exp'!P:P)</f>
        <v>0</v>
      </c>
      <c r="P233" s="87">
        <f>SUMIF('Cash Flow_Exp'!$U:$U,$T233,'Cash Flow_Exp'!Q:Q)</f>
        <v>0</v>
      </c>
      <c r="Q233" s="87">
        <f>SUMIF('Cash Flow_Exp'!$U:$U,$T233,'Cash Flow_Exp'!R:R)</f>
        <v>0</v>
      </c>
      <c r="R233" s="204">
        <f>SUMIF('Cash Flow_Exp'!$U:$U,$T233,'Cash Flow_Exp'!S:S)</f>
        <v>0</v>
      </c>
      <c r="S233" s="73" t="s">
        <v>180</v>
      </c>
      <c r="T233" s="72">
        <v>423008</v>
      </c>
      <c r="U233" s="151"/>
    </row>
    <row r="234" spans="1:21" ht="30" customHeight="1">
      <c r="A234" s="172">
        <v>423999</v>
      </c>
      <c r="B234" s="86">
        <f t="shared" si="221"/>
        <v>0</v>
      </c>
      <c r="C234" s="87">
        <f>SUMIF('Cash Flow_Exp'!$U:$U,$T234,'Cash Flow_Exp'!D:D)</f>
        <v>0</v>
      </c>
      <c r="D234" s="87">
        <f>SUMIF('Cash Flow_Exp'!$U:$U,$T234,'Cash Flow_Exp'!E:E)</f>
        <v>0</v>
      </c>
      <c r="E234" s="88">
        <f>SUMIF('Cash Flow_Exp'!$U:$U,$T234,'Cash Flow_Exp'!F:F)</f>
        <v>0</v>
      </c>
      <c r="F234" s="86">
        <f t="shared" si="222"/>
        <v>0</v>
      </c>
      <c r="G234" s="87">
        <f>SUMIF('Cash Flow_Exp'!$U:$U,$T234,'Cash Flow_Exp'!H:H)</f>
        <v>0</v>
      </c>
      <c r="H234" s="87">
        <f>SUMIF('Cash Flow_Exp'!$U:$U,$T234,'Cash Flow_Exp'!I:I)</f>
        <v>0</v>
      </c>
      <c r="I234" s="88">
        <f>SUMIF('Cash Flow_Exp'!$U:$U,$T234,'Cash Flow_Exp'!J:J)</f>
        <v>0</v>
      </c>
      <c r="J234" s="86">
        <f t="shared" si="223"/>
        <v>0</v>
      </c>
      <c r="K234" s="87">
        <f>SUMIF('Cash Flow_Exp'!$U:$U,$T234,'Cash Flow_Exp'!L:L)</f>
        <v>0</v>
      </c>
      <c r="L234" s="87">
        <f>SUMIF('Cash Flow_Exp'!$U:$U,$T234,'Cash Flow_Exp'!M:M)</f>
        <v>0</v>
      </c>
      <c r="M234" s="88">
        <f>SUMIF('Cash Flow_Exp'!$U:$U,$T234,'Cash Flow_Exp'!N:N)</f>
        <v>0</v>
      </c>
      <c r="N234" s="86">
        <f t="shared" si="224"/>
        <v>0</v>
      </c>
      <c r="O234" s="87">
        <f>SUMIF('Cash Flow_Exp'!$U:$U,$T234,'Cash Flow_Exp'!P:P)</f>
        <v>0</v>
      </c>
      <c r="P234" s="87">
        <f>SUMIF('Cash Flow_Exp'!$U:$U,$T234,'Cash Flow_Exp'!Q:Q)</f>
        <v>0</v>
      </c>
      <c r="Q234" s="87">
        <f>SUMIF('Cash Flow_Exp'!$U:$U,$T234,'Cash Flow_Exp'!R:R)</f>
        <v>0</v>
      </c>
      <c r="R234" s="204">
        <f>SUMIF('Cash Flow_Exp'!$U:$U,$T234,'Cash Flow_Exp'!S:S)</f>
        <v>0</v>
      </c>
      <c r="S234" s="73" t="s">
        <v>181</v>
      </c>
      <c r="T234" s="72">
        <v>423999</v>
      </c>
      <c r="U234" s="151"/>
    </row>
    <row r="235" spans="1:21" ht="30" customHeight="1">
      <c r="A235" s="172">
        <v>424001</v>
      </c>
      <c r="B235" s="86">
        <f t="shared" si="221"/>
        <v>0</v>
      </c>
      <c r="C235" s="87">
        <f>SUMIF('Cash Flow_Exp'!$U:$U,$T235,'Cash Flow_Exp'!D:D)</f>
        <v>0</v>
      </c>
      <c r="D235" s="87">
        <f>SUMIF('Cash Flow_Exp'!$U:$U,$T235,'Cash Flow_Exp'!E:E)</f>
        <v>0</v>
      </c>
      <c r="E235" s="88">
        <f>SUMIF('Cash Flow_Exp'!$U:$U,$T235,'Cash Flow_Exp'!F:F)</f>
        <v>0</v>
      </c>
      <c r="F235" s="86">
        <f t="shared" si="222"/>
        <v>0</v>
      </c>
      <c r="G235" s="87">
        <f>SUMIF('Cash Flow_Exp'!$U:$U,$T235,'Cash Flow_Exp'!H:H)</f>
        <v>0</v>
      </c>
      <c r="H235" s="87">
        <f>SUMIF('Cash Flow_Exp'!$U:$U,$T235,'Cash Flow_Exp'!I:I)</f>
        <v>0</v>
      </c>
      <c r="I235" s="88">
        <f>SUMIF('Cash Flow_Exp'!$U:$U,$T235,'Cash Flow_Exp'!J:J)</f>
        <v>0</v>
      </c>
      <c r="J235" s="86">
        <f t="shared" si="223"/>
        <v>0</v>
      </c>
      <c r="K235" s="87">
        <f>SUMIF('Cash Flow_Exp'!$U:$U,$T235,'Cash Flow_Exp'!L:L)</f>
        <v>0</v>
      </c>
      <c r="L235" s="87">
        <f>SUMIF('Cash Flow_Exp'!$U:$U,$T235,'Cash Flow_Exp'!M:M)</f>
        <v>0</v>
      </c>
      <c r="M235" s="88">
        <f>SUMIF('Cash Flow_Exp'!$U:$U,$T235,'Cash Flow_Exp'!N:N)</f>
        <v>0</v>
      </c>
      <c r="N235" s="86">
        <f t="shared" si="224"/>
        <v>0</v>
      </c>
      <c r="O235" s="87">
        <f>SUMIF('Cash Flow_Exp'!$U:$U,$T235,'Cash Flow_Exp'!P:P)</f>
        <v>0</v>
      </c>
      <c r="P235" s="87">
        <f>SUMIF('Cash Flow_Exp'!$U:$U,$T235,'Cash Flow_Exp'!Q:Q)</f>
        <v>0</v>
      </c>
      <c r="Q235" s="87">
        <f>SUMIF('Cash Flow_Exp'!$U:$U,$T235,'Cash Flow_Exp'!R:R)</f>
        <v>0</v>
      </c>
      <c r="R235" s="204">
        <f>SUMIF('Cash Flow_Exp'!$U:$U,$T235,'Cash Flow_Exp'!S:S)</f>
        <v>0</v>
      </c>
      <c r="S235" s="73" t="s">
        <v>182</v>
      </c>
      <c r="T235" s="72">
        <v>424001</v>
      </c>
      <c r="U235" s="151"/>
    </row>
    <row r="236" spans="1:21" ht="30" customHeight="1">
      <c r="A236" s="172">
        <v>424002</v>
      </c>
      <c r="B236" s="86">
        <f t="shared" si="221"/>
        <v>0</v>
      </c>
      <c r="C236" s="87">
        <f>SUMIF('Cash Flow_Exp'!$U:$U,$T236,'Cash Flow_Exp'!D:D)</f>
        <v>0</v>
      </c>
      <c r="D236" s="87">
        <f>SUMIF('Cash Flow_Exp'!$U:$U,$T236,'Cash Flow_Exp'!E:E)</f>
        <v>0</v>
      </c>
      <c r="E236" s="88">
        <f>SUMIF('Cash Flow_Exp'!$U:$U,$T236,'Cash Flow_Exp'!F:F)</f>
        <v>0</v>
      </c>
      <c r="F236" s="86">
        <f t="shared" si="222"/>
        <v>0</v>
      </c>
      <c r="G236" s="87">
        <f>SUMIF('Cash Flow_Exp'!$U:$U,$T236,'Cash Flow_Exp'!H:H)</f>
        <v>0</v>
      </c>
      <c r="H236" s="87">
        <f>SUMIF('Cash Flow_Exp'!$U:$U,$T236,'Cash Flow_Exp'!I:I)</f>
        <v>0</v>
      </c>
      <c r="I236" s="88">
        <f>SUMIF('Cash Flow_Exp'!$U:$U,$T236,'Cash Flow_Exp'!J:J)</f>
        <v>0</v>
      </c>
      <c r="J236" s="86">
        <f t="shared" si="223"/>
        <v>0</v>
      </c>
      <c r="K236" s="87">
        <f>SUMIF('Cash Flow_Exp'!$U:$U,$T236,'Cash Flow_Exp'!L:L)</f>
        <v>0</v>
      </c>
      <c r="L236" s="87">
        <f>SUMIF('Cash Flow_Exp'!$U:$U,$T236,'Cash Flow_Exp'!M:M)</f>
        <v>0</v>
      </c>
      <c r="M236" s="88">
        <f>SUMIF('Cash Flow_Exp'!$U:$U,$T236,'Cash Flow_Exp'!N:N)</f>
        <v>0</v>
      </c>
      <c r="N236" s="86">
        <f t="shared" si="224"/>
        <v>0</v>
      </c>
      <c r="O236" s="87">
        <f>SUMIF('Cash Flow_Exp'!$U:$U,$T236,'Cash Flow_Exp'!P:P)</f>
        <v>0</v>
      </c>
      <c r="P236" s="87">
        <f>SUMIF('Cash Flow_Exp'!$U:$U,$T236,'Cash Flow_Exp'!Q:Q)</f>
        <v>0</v>
      </c>
      <c r="Q236" s="87">
        <f>SUMIF('Cash Flow_Exp'!$U:$U,$T236,'Cash Flow_Exp'!R:R)</f>
        <v>0</v>
      </c>
      <c r="R236" s="204">
        <f>SUMIF('Cash Flow_Exp'!$U:$U,$T236,'Cash Flow_Exp'!S:S)</f>
        <v>0</v>
      </c>
      <c r="S236" s="73" t="s">
        <v>183</v>
      </c>
      <c r="T236" s="72">
        <v>424002</v>
      </c>
      <c r="U236" s="151"/>
    </row>
    <row r="237" spans="1:21" ht="30" customHeight="1">
      <c r="A237" s="172">
        <v>424003</v>
      </c>
      <c r="B237" s="86">
        <f t="shared" si="221"/>
        <v>0</v>
      </c>
      <c r="C237" s="87">
        <f>SUMIF('Cash Flow_Exp'!$U:$U,$T237,'Cash Flow_Exp'!D:D)</f>
        <v>0</v>
      </c>
      <c r="D237" s="87">
        <f>SUMIF('Cash Flow_Exp'!$U:$U,$T237,'Cash Flow_Exp'!E:E)</f>
        <v>0</v>
      </c>
      <c r="E237" s="88">
        <f>SUMIF('Cash Flow_Exp'!$U:$U,$T237,'Cash Flow_Exp'!F:F)</f>
        <v>0</v>
      </c>
      <c r="F237" s="86">
        <f t="shared" si="222"/>
        <v>0</v>
      </c>
      <c r="G237" s="87">
        <f>SUMIF('Cash Flow_Exp'!$U:$U,$T237,'Cash Flow_Exp'!H:H)</f>
        <v>0</v>
      </c>
      <c r="H237" s="87">
        <f>SUMIF('Cash Flow_Exp'!$U:$U,$T237,'Cash Flow_Exp'!I:I)</f>
        <v>0</v>
      </c>
      <c r="I237" s="88">
        <f>SUMIF('Cash Flow_Exp'!$U:$U,$T237,'Cash Flow_Exp'!J:J)</f>
        <v>0</v>
      </c>
      <c r="J237" s="86">
        <f t="shared" si="223"/>
        <v>0</v>
      </c>
      <c r="K237" s="87">
        <f>SUMIF('Cash Flow_Exp'!$U:$U,$T237,'Cash Flow_Exp'!L:L)</f>
        <v>0</v>
      </c>
      <c r="L237" s="87">
        <f>SUMIF('Cash Flow_Exp'!$U:$U,$T237,'Cash Flow_Exp'!M:M)</f>
        <v>0</v>
      </c>
      <c r="M237" s="88">
        <f>SUMIF('Cash Flow_Exp'!$U:$U,$T237,'Cash Flow_Exp'!N:N)</f>
        <v>0</v>
      </c>
      <c r="N237" s="86">
        <f t="shared" si="224"/>
        <v>0</v>
      </c>
      <c r="O237" s="87">
        <f>SUMIF('Cash Flow_Exp'!$U:$U,$T237,'Cash Flow_Exp'!P:P)</f>
        <v>0</v>
      </c>
      <c r="P237" s="87">
        <f>SUMIF('Cash Flow_Exp'!$U:$U,$T237,'Cash Flow_Exp'!Q:Q)</f>
        <v>0</v>
      </c>
      <c r="Q237" s="87">
        <f>SUMIF('Cash Flow_Exp'!$U:$U,$T237,'Cash Flow_Exp'!R:R)</f>
        <v>0</v>
      </c>
      <c r="R237" s="204">
        <f>SUMIF('Cash Flow_Exp'!$U:$U,$T237,'Cash Flow_Exp'!S:S)</f>
        <v>0</v>
      </c>
      <c r="S237" s="73" t="s">
        <v>184</v>
      </c>
      <c r="T237" s="72">
        <v>424003</v>
      </c>
      <c r="U237" s="151"/>
    </row>
    <row r="238" spans="1:21" ht="30" customHeight="1">
      <c r="A238" s="172">
        <v>451011</v>
      </c>
      <c r="B238" s="86">
        <f t="shared" si="221"/>
        <v>0</v>
      </c>
      <c r="C238" s="87">
        <f>SUMIF('Cash Flow_Exp'!$U:$U,$T238,'Cash Flow_Exp'!D:D)</f>
        <v>0</v>
      </c>
      <c r="D238" s="87">
        <f>SUMIF('Cash Flow_Exp'!$U:$U,$T238,'Cash Flow_Exp'!E:E)</f>
        <v>0</v>
      </c>
      <c r="E238" s="88">
        <f>SUMIF('Cash Flow_Exp'!$U:$U,$T238,'Cash Flow_Exp'!F:F)</f>
        <v>0</v>
      </c>
      <c r="F238" s="86">
        <f t="shared" si="222"/>
        <v>0</v>
      </c>
      <c r="G238" s="87">
        <f>SUMIF('Cash Flow_Exp'!$U:$U,$T238,'Cash Flow_Exp'!H:H)</f>
        <v>0</v>
      </c>
      <c r="H238" s="87">
        <f>SUMIF('Cash Flow_Exp'!$U:$U,$T238,'Cash Flow_Exp'!I:I)</f>
        <v>0</v>
      </c>
      <c r="I238" s="88">
        <f>SUMIF('Cash Flow_Exp'!$U:$U,$T238,'Cash Flow_Exp'!J:J)</f>
        <v>0</v>
      </c>
      <c r="J238" s="86">
        <f t="shared" si="223"/>
        <v>0</v>
      </c>
      <c r="K238" s="87">
        <f>SUMIF('Cash Flow_Exp'!$U:$U,$T238,'Cash Flow_Exp'!L:L)</f>
        <v>0</v>
      </c>
      <c r="L238" s="87">
        <f>SUMIF('Cash Flow_Exp'!$U:$U,$T238,'Cash Flow_Exp'!M:M)</f>
        <v>0</v>
      </c>
      <c r="M238" s="88">
        <f>SUMIF('Cash Flow_Exp'!$U:$U,$T238,'Cash Flow_Exp'!N:N)</f>
        <v>0</v>
      </c>
      <c r="N238" s="86">
        <f t="shared" si="224"/>
        <v>0</v>
      </c>
      <c r="O238" s="87">
        <f>SUMIF('Cash Flow_Exp'!$U:$U,$T238,'Cash Flow_Exp'!P:P)</f>
        <v>0</v>
      </c>
      <c r="P238" s="87">
        <f>SUMIF('Cash Flow_Exp'!$U:$U,$T238,'Cash Flow_Exp'!Q:Q)</f>
        <v>0</v>
      </c>
      <c r="Q238" s="87">
        <f>SUMIF('Cash Flow_Exp'!$U:$U,$T238,'Cash Flow_Exp'!R:R)</f>
        <v>0</v>
      </c>
      <c r="R238" s="204">
        <f>SUMIF('Cash Flow_Exp'!$U:$U,$T238,'Cash Flow_Exp'!S:S)</f>
        <v>0</v>
      </c>
      <c r="S238" s="73" t="s">
        <v>185</v>
      </c>
      <c r="T238" s="72">
        <v>451011</v>
      </c>
      <c r="U238" s="151"/>
    </row>
    <row r="239" spans="1:21" ht="30" customHeight="1">
      <c r="A239" s="172">
        <v>451012</v>
      </c>
      <c r="B239" s="89">
        <f t="shared" si="221"/>
        <v>0</v>
      </c>
      <c r="C239" s="90">
        <f>SUMIF('Cash Flow_Exp'!$U:$U,$T239,'Cash Flow_Exp'!D:D)</f>
        <v>0</v>
      </c>
      <c r="D239" s="90">
        <f>SUMIF('Cash Flow_Exp'!$U:$U,$T239,'Cash Flow_Exp'!E:E)</f>
        <v>0</v>
      </c>
      <c r="E239" s="91">
        <f>SUMIF('Cash Flow_Exp'!$U:$U,$T239,'Cash Flow_Exp'!F:F)</f>
        <v>0</v>
      </c>
      <c r="F239" s="89">
        <f t="shared" si="222"/>
        <v>0</v>
      </c>
      <c r="G239" s="90">
        <f>SUMIF('Cash Flow_Exp'!$U:$U,$T239,'Cash Flow_Exp'!H:H)</f>
        <v>0</v>
      </c>
      <c r="H239" s="90">
        <f>SUMIF('Cash Flow_Exp'!$U:$U,$T239,'Cash Flow_Exp'!I:I)</f>
        <v>0</v>
      </c>
      <c r="I239" s="91">
        <f>SUMIF('Cash Flow_Exp'!$U:$U,$T239,'Cash Flow_Exp'!J:J)</f>
        <v>0</v>
      </c>
      <c r="J239" s="89">
        <f t="shared" si="223"/>
        <v>0</v>
      </c>
      <c r="K239" s="90">
        <f>SUMIF('Cash Flow_Exp'!$U:$U,$T239,'Cash Flow_Exp'!L:L)</f>
        <v>0</v>
      </c>
      <c r="L239" s="90">
        <f>SUMIF('Cash Flow_Exp'!$U:$U,$T239,'Cash Flow_Exp'!M:M)</f>
        <v>0</v>
      </c>
      <c r="M239" s="91">
        <f>SUMIF('Cash Flow_Exp'!$U:$U,$T239,'Cash Flow_Exp'!N:N)</f>
        <v>0</v>
      </c>
      <c r="N239" s="89">
        <f t="shared" si="224"/>
        <v>0</v>
      </c>
      <c r="O239" s="90">
        <f>SUMIF('Cash Flow_Exp'!$U:$U,$T239,'Cash Flow_Exp'!P:P)</f>
        <v>0</v>
      </c>
      <c r="P239" s="90">
        <f>SUMIF('Cash Flow_Exp'!$U:$U,$T239,'Cash Flow_Exp'!Q:Q)</f>
        <v>0</v>
      </c>
      <c r="Q239" s="90">
        <f>SUMIF('Cash Flow_Exp'!$U:$U,$T239,'Cash Flow_Exp'!R:R)</f>
        <v>0</v>
      </c>
      <c r="R239" s="205">
        <f>SUMIF('Cash Flow_Exp'!$U:$U,$T239,'Cash Flow_Exp'!S:S)</f>
        <v>0</v>
      </c>
      <c r="S239" s="74" t="s">
        <v>186</v>
      </c>
      <c r="T239" s="75">
        <v>451012</v>
      </c>
      <c r="U239" s="152"/>
    </row>
    <row r="240" spans="1:21" ht="18.75" customHeight="1">
      <c r="A240" s="172"/>
      <c r="B240" s="170"/>
      <c r="C240" s="176"/>
      <c r="D240" s="176"/>
      <c r="E240" s="177"/>
      <c r="F240" s="170"/>
      <c r="G240" s="176"/>
      <c r="H240" s="176"/>
      <c r="I240" s="177"/>
      <c r="J240" s="170"/>
      <c r="K240" s="176"/>
      <c r="L240" s="176"/>
      <c r="M240" s="177"/>
      <c r="N240" s="170"/>
      <c r="O240" s="176"/>
      <c r="P240" s="176"/>
      <c r="Q240" s="176"/>
      <c r="R240" s="202"/>
      <c r="T240" s="80"/>
    </row>
    <row r="241" spans="1:21" ht="30" customHeight="1">
      <c r="A241" s="174">
        <v>440</v>
      </c>
      <c r="B241" s="183">
        <f>SUM(B242:B244)</f>
        <v>0</v>
      </c>
      <c r="C241" s="143">
        <f t="shared" ref="C241:E241" si="225">SUM(C242:C244)</f>
        <v>0</v>
      </c>
      <c r="D241" s="143">
        <f t="shared" si="225"/>
        <v>0</v>
      </c>
      <c r="E241" s="144">
        <f t="shared" si="225"/>
        <v>0</v>
      </c>
      <c r="F241" s="183">
        <f>SUM(F242:F244)</f>
        <v>0</v>
      </c>
      <c r="G241" s="143">
        <f t="shared" ref="G241:I241" si="226">SUM(G242:G244)</f>
        <v>0</v>
      </c>
      <c r="H241" s="143">
        <f t="shared" si="226"/>
        <v>0</v>
      </c>
      <c r="I241" s="144">
        <f t="shared" si="226"/>
        <v>0</v>
      </c>
      <c r="J241" s="183">
        <f>SUM(J242:J244)</f>
        <v>0</v>
      </c>
      <c r="K241" s="143">
        <f t="shared" ref="K241:M241" si="227">SUM(K242:K244)</f>
        <v>0</v>
      </c>
      <c r="L241" s="143">
        <f t="shared" si="227"/>
        <v>0</v>
      </c>
      <c r="M241" s="144">
        <f t="shared" si="227"/>
        <v>0</v>
      </c>
      <c r="N241" s="183">
        <f>SUM(N242:N244)</f>
        <v>0</v>
      </c>
      <c r="O241" s="143">
        <f t="shared" ref="O241:Q241" si="228">SUM(O242:O244)</f>
        <v>0</v>
      </c>
      <c r="P241" s="143">
        <f t="shared" si="228"/>
        <v>0</v>
      </c>
      <c r="Q241" s="143">
        <f t="shared" si="228"/>
        <v>0</v>
      </c>
      <c r="R241" s="203">
        <f>SUM(R242:R244)</f>
        <v>0</v>
      </c>
      <c r="S241" s="185" t="s">
        <v>239</v>
      </c>
      <c r="T241" s="186">
        <v>440</v>
      </c>
    </row>
    <row r="242" spans="1:21" ht="30" customHeight="1">
      <c r="A242" s="172">
        <v>441001</v>
      </c>
      <c r="B242" s="56">
        <f t="shared" ref="B242:B244" si="229">SUM(C242:E242)</f>
        <v>0</v>
      </c>
      <c r="C242" s="57">
        <f>SUMIF('Cash Flow_Exp'!$U:$U,$T242,'Cash Flow_Exp'!D:D)</f>
        <v>0</v>
      </c>
      <c r="D242" s="57">
        <f>SUMIF('Cash Flow_Exp'!$U:$U,$T242,'Cash Flow_Exp'!E:E)</f>
        <v>0</v>
      </c>
      <c r="E242" s="58">
        <f>SUMIF('Cash Flow_Exp'!$U:$U,$T242,'Cash Flow_Exp'!F:F)</f>
        <v>0</v>
      </c>
      <c r="F242" s="56">
        <f t="shared" ref="F242:F244" si="230">SUM(G242:I242)</f>
        <v>0</v>
      </c>
      <c r="G242" s="57">
        <f>SUMIF('Cash Flow_Exp'!$U:$U,$T242,'Cash Flow_Exp'!H:H)</f>
        <v>0</v>
      </c>
      <c r="H242" s="57">
        <f>SUMIF('Cash Flow_Exp'!$U:$U,$T242,'Cash Flow_Exp'!I:I)</f>
        <v>0</v>
      </c>
      <c r="I242" s="58">
        <f>SUMIF('Cash Flow_Exp'!$U:$U,$T242,'Cash Flow_Exp'!J:J)</f>
        <v>0</v>
      </c>
      <c r="J242" s="56">
        <f t="shared" ref="J242:J244" si="231">SUM(K242:M242)</f>
        <v>0</v>
      </c>
      <c r="K242" s="57">
        <f>SUMIF('Cash Flow_Exp'!$U:$U,$T242,'Cash Flow_Exp'!L:L)</f>
        <v>0</v>
      </c>
      <c r="L242" s="57">
        <f>SUMIF('Cash Flow_Exp'!$U:$U,$T242,'Cash Flow_Exp'!M:M)</f>
        <v>0</v>
      </c>
      <c r="M242" s="58">
        <f>SUMIF('Cash Flow_Exp'!$U:$U,$T242,'Cash Flow_Exp'!N:N)</f>
        <v>0</v>
      </c>
      <c r="N242" s="56">
        <f t="shared" ref="N242:N244" si="232">SUM(O242:Q242)</f>
        <v>0</v>
      </c>
      <c r="O242" s="57">
        <f>SUMIF('Cash Flow_Exp'!$U:$U,$T242,'Cash Flow_Exp'!P:P)</f>
        <v>0</v>
      </c>
      <c r="P242" s="57">
        <f>SUMIF('Cash Flow_Exp'!$U:$U,$T242,'Cash Flow_Exp'!Q:Q)</f>
        <v>0</v>
      </c>
      <c r="Q242" s="57">
        <f>SUMIF('Cash Flow_Exp'!$U:$U,$T242,'Cash Flow_Exp'!R:R)</f>
        <v>0</v>
      </c>
      <c r="R242" s="199">
        <f>SUMIF('Cash Flow_Exp'!$U:$U,$T242,'Cash Flow_Exp'!S:S)</f>
        <v>0</v>
      </c>
      <c r="S242" s="62" t="s">
        <v>187</v>
      </c>
      <c r="T242" s="70">
        <v>441001</v>
      </c>
      <c r="U242" s="150"/>
    </row>
    <row r="243" spans="1:21" ht="30" customHeight="1">
      <c r="A243" s="172">
        <v>441002</v>
      </c>
      <c r="B243" s="86">
        <f t="shared" si="229"/>
        <v>0</v>
      </c>
      <c r="C243" s="87">
        <f>SUMIF('Cash Flow_Exp'!$U:$U,$T243,'Cash Flow_Exp'!D:D)</f>
        <v>0</v>
      </c>
      <c r="D243" s="87">
        <f>SUMIF('Cash Flow_Exp'!$U:$U,$T243,'Cash Flow_Exp'!E:E)</f>
        <v>0</v>
      </c>
      <c r="E243" s="88">
        <f>SUMIF('Cash Flow_Exp'!$U:$U,$T243,'Cash Flow_Exp'!F:F)</f>
        <v>0</v>
      </c>
      <c r="F243" s="86">
        <f t="shared" si="230"/>
        <v>0</v>
      </c>
      <c r="G243" s="87">
        <f>SUMIF('Cash Flow_Exp'!$U:$U,$T243,'Cash Flow_Exp'!H:H)</f>
        <v>0</v>
      </c>
      <c r="H243" s="87">
        <f>SUMIF('Cash Flow_Exp'!$U:$U,$T243,'Cash Flow_Exp'!I:I)</f>
        <v>0</v>
      </c>
      <c r="I243" s="88">
        <f>SUMIF('Cash Flow_Exp'!$U:$U,$T243,'Cash Flow_Exp'!J:J)</f>
        <v>0</v>
      </c>
      <c r="J243" s="86">
        <f t="shared" si="231"/>
        <v>0</v>
      </c>
      <c r="K243" s="87">
        <f>SUMIF('Cash Flow_Exp'!$U:$U,$T243,'Cash Flow_Exp'!L:L)</f>
        <v>0</v>
      </c>
      <c r="L243" s="87">
        <f>SUMIF('Cash Flow_Exp'!$U:$U,$T243,'Cash Flow_Exp'!M:M)</f>
        <v>0</v>
      </c>
      <c r="M243" s="88">
        <f>SUMIF('Cash Flow_Exp'!$U:$U,$T243,'Cash Flow_Exp'!N:N)</f>
        <v>0</v>
      </c>
      <c r="N243" s="86">
        <f t="shared" si="232"/>
        <v>0</v>
      </c>
      <c r="O243" s="87">
        <f>SUMIF('Cash Flow_Exp'!$U:$U,$T243,'Cash Flow_Exp'!P:P)</f>
        <v>0</v>
      </c>
      <c r="P243" s="87">
        <f>SUMIF('Cash Flow_Exp'!$U:$U,$T243,'Cash Flow_Exp'!Q:Q)</f>
        <v>0</v>
      </c>
      <c r="Q243" s="87">
        <f>SUMIF('Cash Flow_Exp'!$U:$U,$T243,'Cash Flow_Exp'!R:R)</f>
        <v>0</v>
      </c>
      <c r="R243" s="204">
        <f>SUMIF('Cash Flow_Exp'!$U:$U,$T243,'Cash Flow_Exp'!S:S)</f>
        <v>0</v>
      </c>
      <c r="S243" s="73" t="s">
        <v>188</v>
      </c>
      <c r="T243" s="72">
        <v>441002</v>
      </c>
      <c r="U243" s="151"/>
    </row>
    <row r="244" spans="1:21" ht="30" customHeight="1">
      <c r="A244" s="172">
        <v>442001</v>
      </c>
      <c r="B244" s="89">
        <f t="shared" si="229"/>
        <v>0</v>
      </c>
      <c r="C244" s="90">
        <f>SUMIF('Cash Flow_Exp'!$U:$U,$T244,'Cash Flow_Exp'!D:D)</f>
        <v>0</v>
      </c>
      <c r="D244" s="90">
        <f>SUMIF('Cash Flow_Exp'!$U:$U,$T244,'Cash Flow_Exp'!E:E)</f>
        <v>0</v>
      </c>
      <c r="E244" s="91">
        <f>SUMIF('Cash Flow_Exp'!$U:$U,$T244,'Cash Flow_Exp'!F:F)</f>
        <v>0</v>
      </c>
      <c r="F244" s="89">
        <f t="shared" si="230"/>
        <v>0</v>
      </c>
      <c r="G244" s="90">
        <f>SUMIF('Cash Flow_Exp'!$U:$U,$T244,'Cash Flow_Exp'!H:H)</f>
        <v>0</v>
      </c>
      <c r="H244" s="90">
        <f>SUMIF('Cash Flow_Exp'!$U:$U,$T244,'Cash Flow_Exp'!I:I)</f>
        <v>0</v>
      </c>
      <c r="I244" s="91">
        <f>SUMIF('Cash Flow_Exp'!$U:$U,$T244,'Cash Flow_Exp'!J:J)</f>
        <v>0</v>
      </c>
      <c r="J244" s="89">
        <f t="shared" si="231"/>
        <v>0</v>
      </c>
      <c r="K244" s="90">
        <f>SUMIF('Cash Flow_Exp'!$U:$U,$T244,'Cash Flow_Exp'!L:L)</f>
        <v>0</v>
      </c>
      <c r="L244" s="90">
        <f>SUMIF('Cash Flow_Exp'!$U:$U,$T244,'Cash Flow_Exp'!M:M)</f>
        <v>0</v>
      </c>
      <c r="M244" s="91">
        <f>SUMIF('Cash Flow_Exp'!$U:$U,$T244,'Cash Flow_Exp'!N:N)</f>
        <v>0</v>
      </c>
      <c r="N244" s="89">
        <f t="shared" si="232"/>
        <v>0</v>
      </c>
      <c r="O244" s="90">
        <f>SUMIF('Cash Flow_Exp'!$U:$U,$T244,'Cash Flow_Exp'!P:P)</f>
        <v>0</v>
      </c>
      <c r="P244" s="90">
        <f>SUMIF('Cash Flow_Exp'!$U:$U,$T244,'Cash Flow_Exp'!Q:Q)</f>
        <v>0</v>
      </c>
      <c r="Q244" s="90">
        <f>SUMIF('Cash Flow_Exp'!$U:$U,$T244,'Cash Flow_Exp'!R:R)</f>
        <v>0</v>
      </c>
      <c r="R244" s="205">
        <f>SUMIF('Cash Flow_Exp'!$U:$U,$T244,'Cash Flow_Exp'!S:S)</f>
        <v>0</v>
      </c>
      <c r="S244" s="74" t="s">
        <v>189</v>
      </c>
      <c r="T244" s="75">
        <v>442001</v>
      </c>
      <c r="U244" s="152"/>
    </row>
    <row r="245" spans="1:21" ht="18.75" customHeight="1">
      <c r="A245" s="172"/>
      <c r="B245" s="155"/>
      <c r="C245" s="156"/>
      <c r="D245" s="156"/>
      <c r="E245" s="157"/>
      <c r="F245" s="155"/>
      <c r="G245" s="156"/>
      <c r="H245" s="156"/>
      <c r="I245" s="157"/>
      <c r="J245" s="155"/>
      <c r="K245" s="156"/>
      <c r="L245" s="156"/>
      <c r="M245" s="157"/>
      <c r="N245" s="155"/>
      <c r="O245" s="156"/>
      <c r="P245" s="156"/>
      <c r="Q245" s="156"/>
      <c r="R245" s="206"/>
      <c r="T245" s="80"/>
    </row>
    <row r="246" spans="1:21" ht="30" customHeight="1">
      <c r="A246" s="174">
        <v>720</v>
      </c>
      <c r="B246" s="183">
        <f>SUM(B247:B265)</f>
        <v>0</v>
      </c>
      <c r="C246" s="143">
        <f t="shared" ref="C246:E246" si="233">SUM(C247:C265)</f>
        <v>0</v>
      </c>
      <c r="D246" s="143">
        <f t="shared" si="233"/>
        <v>0</v>
      </c>
      <c r="E246" s="144">
        <f t="shared" si="233"/>
        <v>0</v>
      </c>
      <c r="F246" s="183">
        <f>SUM(F247:F265)</f>
        <v>0</v>
      </c>
      <c r="G246" s="143">
        <f t="shared" ref="G246:I246" si="234">SUM(G247:G265)</f>
        <v>0</v>
      </c>
      <c r="H246" s="143">
        <f t="shared" si="234"/>
        <v>0</v>
      </c>
      <c r="I246" s="144">
        <f t="shared" si="234"/>
        <v>0</v>
      </c>
      <c r="J246" s="183">
        <f>SUM(J247:J265)</f>
        <v>0</v>
      </c>
      <c r="K246" s="143">
        <f t="shared" ref="K246:M246" si="235">SUM(K247:K265)</f>
        <v>0</v>
      </c>
      <c r="L246" s="143">
        <f t="shared" si="235"/>
        <v>0</v>
      </c>
      <c r="M246" s="144">
        <f t="shared" si="235"/>
        <v>0</v>
      </c>
      <c r="N246" s="183">
        <f>SUM(N247:N265)</f>
        <v>0</v>
      </c>
      <c r="O246" s="143">
        <f t="shared" ref="O246:Q246" si="236">SUM(O247:O265)</f>
        <v>0</v>
      </c>
      <c r="P246" s="143">
        <f t="shared" si="236"/>
        <v>0</v>
      </c>
      <c r="Q246" s="143">
        <f t="shared" si="236"/>
        <v>0</v>
      </c>
      <c r="R246" s="203">
        <f>SUM(R247:R265)</f>
        <v>0</v>
      </c>
      <c r="S246" s="185" t="s">
        <v>240</v>
      </c>
      <c r="T246" s="186">
        <v>720</v>
      </c>
    </row>
    <row r="247" spans="1:21" ht="30" customHeight="1">
      <c r="A247" s="172">
        <v>721001</v>
      </c>
      <c r="B247" s="56">
        <f t="shared" ref="B247:B265" si="237">SUM(C247:E247)</f>
        <v>0</v>
      </c>
      <c r="C247" s="57">
        <f>SUMIF('Cash Flow_Exp'!$U:$U,$T247,'Cash Flow_Exp'!D:D)</f>
        <v>0</v>
      </c>
      <c r="D247" s="57">
        <f>SUMIF('Cash Flow_Exp'!$U:$U,$T247,'Cash Flow_Exp'!E:E)</f>
        <v>0</v>
      </c>
      <c r="E247" s="58">
        <f>SUMIF('Cash Flow_Exp'!$U:$U,$T247,'Cash Flow_Exp'!F:F)</f>
        <v>0</v>
      </c>
      <c r="F247" s="56">
        <f t="shared" ref="F247:F265" si="238">SUM(G247:I247)</f>
        <v>0</v>
      </c>
      <c r="G247" s="57">
        <f>SUMIF('Cash Flow_Exp'!$U:$U,$T247,'Cash Flow_Exp'!H:H)</f>
        <v>0</v>
      </c>
      <c r="H247" s="57">
        <f>SUMIF('Cash Flow_Exp'!$U:$U,$T247,'Cash Flow_Exp'!I:I)</f>
        <v>0</v>
      </c>
      <c r="I247" s="58">
        <f>SUMIF('Cash Flow_Exp'!$U:$U,$T247,'Cash Flow_Exp'!J:J)</f>
        <v>0</v>
      </c>
      <c r="J247" s="56">
        <f t="shared" ref="J247:J265" si="239">SUM(K247:M247)</f>
        <v>0</v>
      </c>
      <c r="K247" s="57">
        <f>SUMIF('Cash Flow_Exp'!$U:$U,$T247,'Cash Flow_Exp'!L:L)</f>
        <v>0</v>
      </c>
      <c r="L247" s="57">
        <f>SUMIF('Cash Flow_Exp'!$U:$U,$T247,'Cash Flow_Exp'!M:M)</f>
        <v>0</v>
      </c>
      <c r="M247" s="58">
        <f>SUMIF('Cash Flow_Exp'!$U:$U,$T247,'Cash Flow_Exp'!N:N)</f>
        <v>0</v>
      </c>
      <c r="N247" s="56">
        <f t="shared" ref="N247:N265" si="240">SUM(O247:Q247)</f>
        <v>0</v>
      </c>
      <c r="O247" s="57">
        <f>SUMIF('Cash Flow_Exp'!$U:$U,$T247,'Cash Flow_Exp'!P:P)</f>
        <v>0</v>
      </c>
      <c r="P247" s="57">
        <f>SUMIF('Cash Flow_Exp'!$U:$U,$T247,'Cash Flow_Exp'!Q:Q)</f>
        <v>0</v>
      </c>
      <c r="Q247" s="57">
        <f>SUMIF('Cash Flow_Exp'!$U:$U,$T247,'Cash Flow_Exp'!R:R)</f>
        <v>0</v>
      </c>
      <c r="R247" s="199">
        <f>SUMIF('Cash Flow_Exp'!$U:$U,$T247,'Cash Flow_Exp'!S:S)</f>
        <v>0</v>
      </c>
      <c r="S247" s="62" t="s">
        <v>190</v>
      </c>
      <c r="T247" s="70">
        <v>721001</v>
      </c>
      <c r="U247" s="150"/>
    </row>
    <row r="248" spans="1:21" ht="30" customHeight="1">
      <c r="A248" s="172">
        <v>721002</v>
      </c>
      <c r="B248" s="86">
        <f t="shared" si="237"/>
        <v>0</v>
      </c>
      <c r="C248" s="87">
        <f>SUMIF('Cash Flow_Exp'!$U:$U,$T248,'Cash Flow_Exp'!D:D)</f>
        <v>0</v>
      </c>
      <c r="D248" s="87">
        <f>SUMIF('Cash Flow_Exp'!$U:$U,$T248,'Cash Flow_Exp'!E:E)</f>
        <v>0</v>
      </c>
      <c r="E248" s="88">
        <f>SUMIF('Cash Flow_Exp'!$U:$U,$T248,'Cash Flow_Exp'!F:F)</f>
        <v>0</v>
      </c>
      <c r="F248" s="86">
        <f t="shared" si="238"/>
        <v>0</v>
      </c>
      <c r="G248" s="87">
        <f>SUMIF('Cash Flow_Exp'!$U:$U,$T248,'Cash Flow_Exp'!H:H)</f>
        <v>0</v>
      </c>
      <c r="H248" s="87">
        <f>SUMIF('Cash Flow_Exp'!$U:$U,$T248,'Cash Flow_Exp'!I:I)</f>
        <v>0</v>
      </c>
      <c r="I248" s="88">
        <f>SUMIF('Cash Flow_Exp'!$U:$U,$T248,'Cash Flow_Exp'!J:J)</f>
        <v>0</v>
      </c>
      <c r="J248" s="86">
        <f t="shared" si="239"/>
        <v>0</v>
      </c>
      <c r="K248" s="87">
        <f>SUMIF('Cash Flow_Exp'!$U:$U,$T248,'Cash Flow_Exp'!L:L)</f>
        <v>0</v>
      </c>
      <c r="L248" s="87">
        <f>SUMIF('Cash Flow_Exp'!$U:$U,$T248,'Cash Flow_Exp'!M:M)</f>
        <v>0</v>
      </c>
      <c r="M248" s="88">
        <f>SUMIF('Cash Flow_Exp'!$U:$U,$T248,'Cash Flow_Exp'!N:N)</f>
        <v>0</v>
      </c>
      <c r="N248" s="86">
        <f t="shared" si="240"/>
        <v>0</v>
      </c>
      <c r="O248" s="87">
        <f>SUMIF('Cash Flow_Exp'!$U:$U,$T248,'Cash Flow_Exp'!P:P)</f>
        <v>0</v>
      </c>
      <c r="P248" s="87">
        <f>SUMIF('Cash Flow_Exp'!$U:$U,$T248,'Cash Flow_Exp'!Q:Q)</f>
        <v>0</v>
      </c>
      <c r="Q248" s="87">
        <f>SUMIF('Cash Flow_Exp'!$U:$U,$T248,'Cash Flow_Exp'!R:R)</f>
        <v>0</v>
      </c>
      <c r="R248" s="204">
        <f>SUMIF('Cash Flow_Exp'!$U:$U,$T248,'Cash Flow_Exp'!S:S)</f>
        <v>0</v>
      </c>
      <c r="S248" s="73" t="s">
        <v>191</v>
      </c>
      <c r="T248" s="72">
        <v>721002</v>
      </c>
      <c r="U248" s="151"/>
    </row>
    <row r="249" spans="1:21" ht="30" customHeight="1">
      <c r="A249" s="172">
        <v>721003</v>
      </c>
      <c r="B249" s="86">
        <f t="shared" si="237"/>
        <v>0</v>
      </c>
      <c r="C249" s="87">
        <f>SUMIF('Cash Flow_Exp'!$U:$U,$T249,'Cash Flow_Exp'!D:D)</f>
        <v>0</v>
      </c>
      <c r="D249" s="87">
        <f>SUMIF('Cash Flow_Exp'!$U:$U,$T249,'Cash Flow_Exp'!E:E)</f>
        <v>0</v>
      </c>
      <c r="E249" s="88">
        <f>SUMIF('Cash Flow_Exp'!$U:$U,$T249,'Cash Flow_Exp'!F:F)</f>
        <v>0</v>
      </c>
      <c r="F249" s="86">
        <f t="shared" si="238"/>
        <v>0</v>
      </c>
      <c r="G249" s="87">
        <f>SUMIF('Cash Flow_Exp'!$U:$U,$T249,'Cash Flow_Exp'!H:H)</f>
        <v>0</v>
      </c>
      <c r="H249" s="87">
        <f>SUMIF('Cash Flow_Exp'!$U:$U,$T249,'Cash Flow_Exp'!I:I)</f>
        <v>0</v>
      </c>
      <c r="I249" s="88">
        <f>SUMIF('Cash Flow_Exp'!$U:$U,$T249,'Cash Flow_Exp'!J:J)</f>
        <v>0</v>
      </c>
      <c r="J249" s="86">
        <f t="shared" si="239"/>
        <v>0</v>
      </c>
      <c r="K249" s="87">
        <f>SUMIF('Cash Flow_Exp'!$U:$U,$T249,'Cash Flow_Exp'!L:L)</f>
        <v>0</v>
      </c>
      <c r="L249" s="87">
        <f>SUMIF('Cash Flow_Exp'!$U:$U,$T249,'Cash Flow_Exp'!M:M)</f>
        <v>0</v>
      </c>
      <c r="M249" s="88">
        <f>SUMIF('Cash Flow_Exp'!$U:$U,$T249,'Cash Flow_Exp'!N:N)</f>
        <v>0</v>
      </c>
      <c r="N249" s="86">
        <f t="shared" si="240"/>
        <v>0</v>
      </c>
      <c r="O249" s="87">
        <f>SUMIF('Cash Flow_Exp'!$U:$U,$T249,'Cash Flow_Exp'!P:P)</f>
        <v>0</v>
      </c>
      <c r="P249" s="87">
        <f>SUMIF('Cash Flow_Exp'!$U:$U,$T249,'Cash Flow_Exp'!Q:Q)</f>
        <v>0</v>
      </c>
      <c r="Q249" s="87">
        <f>SUMIF('Cash Flow_Exp'!$U:$U,$T249,'Cash Flow_Exp'!R:R)</f>
        <v>0</v>
      </c>
      <c r="R249" s="204">
        <f>SUMIF('Cash Flow_Exp'!$U:$U,$T249,'Cash Flow_Exp'!S:S)</f>
        <v>0</v>
      </c>
      <c r="S249" s="73" t="s">
        <v>192</v>
      </c>
      <c r="T249" s="72">
        <v>721003</v>
      </c>
      <c r="U249" s="151"/>
    </row>
    <row r="250" spans="1:21" ht="30" customHeight="1">
      <c r="A250" s="172">
        <v>721004</v>
      </c>
      <c r="B250" s="86">
        <f t="shared" si="237"/>
        <v>0</v>
      </c>
      <c r="C250" s="87">
        <f>SUMIF('Cash Flow_Exp'!$U:$U,$T250,'Cash Flow_Exp'!D:D)</f>
        <v>0</v>
      </c>
      <c r="D250" s="87">
        <f>SUMIF('Cash Flow_Exp'!$U:$U,$T250,'Cash Flow_Exp'!E:E)</f>
        <v>0</v>
      </c>
      <c r="E250" s="88">
        <f>SUMIF('Cash Flow_Exp'!$U:$U,$T250,'Cash Flow_Exp'!F:F)</f>
        <v>0</v>
      </c>
      <c r="F250" s="86">
        <f t="shared" si="238"/>
        <v>0</v>
      </c>
      <c r="G250" s="87">
        <f>SUMIF('Cash Flow_Exp'!$U:$U,$T250,'Cash Flow_Exp'!H:H)</f>
        <v>0</v>
      </c>
      <c r="H250" s="87">
        <f>SUMIF('Cash Flow_Exp'!$U:$U,$T250,'Cash Flow_Exp'!I:I)</f>
        <v>0</v>
      </c>
      <c r="I250" s="88">
        <f>SUMIF('Cash Flow_Exp'!$U:$U,$T250,'Cash Flow_Exp'!J:J)</f>
        <v>0</v>
      </c>
      <c r="J250" s="86">
        <f t="shared" si="239"/>
        <v>0</v>
      </c>
      <c r="K250" s="87">
        <f>SUMIF('Cash Flow_Exp'!$U:$U,$T250,'Cash Flow_Exp'!L:L)</f>
        <v>0</v>
      </c>
      <c r="L250" s="87">
        <f>SUMIF('Cash Flow_Exp'!$U:$U,$T250,'Cash Flow_Exp'!M:M)</f>
        <v>0</v>
      </c>
      <c r="M250" s="88">
        <f>SUMIF('Cash Flow_Exp'!$U:$U,$T250,'Cash Flow_Exp'!N:N)</f>
        <v>0</v>
      </c>
      <c r="N250" s="86">
        <f t="shared" si="240"/>
        <v>0</v>
      </c>
      <c r="O250" s="87">
        <f>SUMIF('Cash Flow_Exp'!$U:$U,$T250,'Cash Flow_Exp'!P:P)</f>
        <v>0</v>
      </c>
      <c r="P250" s="87">
        <f>SUMIF('Cash Flow_Exp'!$U:$U,$T250,'Cash Flow_Exp'!Q:Q)</f>
        <v>0</v>
      </c>
      <c r="Q250" s="87">
        <f>SUMIF('Cash Flow_Exp'!$U:$U,$T250,'Cash Flow_Exp'!R:R)</f>
        <v>0</v>
      </c>
      <c r="R250" s="204">
        <f>SUMIF('Cash Flow_Exp'!$U:$U,$T250,'Cash Flow_Exp'!S:S)</f>
        <v>0</v>
      </c>
      <c r="S250" s="73" t="s">
        <v>193</v>
      </c>
      <c r="T250" s="72">
        <v>721004</v>
      </c>
      <c r="U250" s="151"/>
    </row>
    <row r="251" spans="1:21" ht="30" customHeight="1">
      <c r="A251" s="172">
        <v>721999</v>
      </c>
      <c r="B251" s="86">
        <f t="shared" si="237"/>
        <v>0</v>
      </c>
      <c r="C251" s="87">
        <f>SUMIF('Cash Flow_Exp'!$U:$U,$T251,'Cash Flow_Exp'!D:D)</f>
        <v>0</v>
      </c>
      <c r="D251" s="87">
        <f>SUMIF('Cash Flow_Exp'!$U:$U,$T251,'Cash Flow_Exp'!E:E)</f>
        <v>0</v>
      </c>
      <c r="E251" s="88">
        <f>SUMIF('Cash Flow_Exp'!$U:$U,$T251,'Cash Flow_Exp'!F:F)</f>
        <v>0</v>
      </c>
      <c r="F251" s="86">
        <f t="shared" si="238"/>
        <v>0</v>
      </c>
      <c r="G251" s="87">
        <f>SUMIF('Cash Flow_Exp'!$U:$U,$T251,'Cash Flow_Exp'!H:H)</f>
        <v>0</v>
      </c>
      <c r="H251" s="87">
        <f>SUMIF('Cash Flow_Exp'!$U:$U,$T251,'Cash Flow_Exp'!I:I)</f>
        <v>0</v>
      </c>
      <c r="I251" s="88">
        <f>SUMIF('Cash Flow_Exp'!$U:$U,$T251,'Cash Flow_Exp'!J:J)</f>
        <v>0</v>
      </c>
      <c r="J251" s="86">
        <f t="shared" si="239"/>
        <v>0</v>
      </c>
      <c r="K251" s="87">
        <f>SUMIF('Cash Flow_Exp'!$U:$U,$T251,'Cash Flow_Exp'!L:L)</f>
        <v>0</v>
      </c>
      <c r="L251" s="87">
        <f>SUMIF('Cash Flow_Exp'!$U:$U,$T251,'Cash Flow_Exp'!M:M)</f>
        <v>0</v>
      </c>
      <c r="M251" s="88">
        <f>SUMIF('Cash Flow_Exp'!$U:$U,$T251,'Cash Flow_Exp'!N:N)</f>
        <v>0</v>
      </c>
      <c r="N251" s="86">
        <f t="shared" si="240"/>
        <v>0</v>
      </c>
      <c r="O251" s="87">
        <f>SUMIF('Cash Flow_Exp'!$U:$U,$T251,'Cash Flow_Exp'!P:P)</f>
        <v>0</v>
      </c>
      <c r="P251" s="87">
        <f>SUMIF('Cash Flow_Exp'!$U:$U,$T251,'Cash Flow_Exp'!Q:Q)</f>
        <v>0</v>
      </c>
      <c r="Q251" s="87">
        <f>SUMIF('Cash Flow_Exp'!$U:$U,$T251,'Cash Flow_Exp'!R:R)</f>
        <v>0</v>
      </c>
      <c r="R251" s="204">
        <f>SUMIF('Cash Flow_Exp'!$U:$U,$T251,'Cash Flow_Exp'!S:S)</f>
        <v>0</v>
      </c>
      <c r="S251" s="73" t="s">
        <v>194</v>
      </c>
      <c r="T251" s="72">
        <v>721999</v>
      </c>
      <c r="U251" s="151"/>
    </row>
    <row r="252" spans="1:21" ht="30" customHeight="1">
      <c r="A252" s="172">
        <v>722001</v>
      </c>
      <c r="B252" s="86">
        <f t="shared" si="237"/>
        <v>0</v>
      </c>
      <c r="C252" s="87">
        <f>SUMIF('Cash Flow_Exp'!$U:$U,$T252,'Cash Flow_Exp'!D:D)</f>
        <v>0</v>
      </c>
      <c r="D252" s="87">
        <f>SUMIF('Cash Flow_Exp'!$U:$U,$T252,'Cash Flow_Exp'!E:E)</f>
        <v>0</v>
      </c>
      <c r="E252" s="88">
        <f>SUMIF('Cash Flow_Exp'!$U:$U,$T252,'Cash Flow_Exp'!F:F)</f>
        <v>0</v>
      </c>
      <c r="F252" s="86">
        <f t="shared" si="238"/>
        <v>0</v>
      </c>
      <c r="G252" s="87">
        <f>SUMIF('Cash Flow_Exp'!$U:$U,$T252,'Cash Flow_Exp'!H:H)</f>
        <v>0</v>
      </c>
      <c r="H252" s="87">
        <f>SUMIF('Cash Flow_Exp'!$U:$U,$T252,'Cash Flow_Exp'!I:I)</f>
        <v>0</v>
      </c>
      <c r="I252" s="88">
        <f>SUMIF('Cash Flow_Exp'!$U:$U,$T252,'Cash Flow_Exp'!J:J)</f>
        <v>0</v>
      </c>
      <c r="J252" s="86">
        <f t="shared" si="239"/>
        <v>0</v>
      </c>
      <c r="K252" s="87">
        <f>SUMIF('Cash Flow_Exp'!$U:$U,$T252,'Cash Flow_Exp'!L:L)</f>
        <v>0</v>
      </c>
      <c r="L252" s="87">
        <f>SUMIF('Cash Flow_Exp'!$U:$U,$T252,'Cash Flow_Exp'!M:M)</f>
        <v>0</v>
      </c>
      <c r="M252" s="88">
        <f>SUMIF('Cash Flow_Exp'!$U:$U,$T252,'Cash Flow_Exp'!N:N)</f>
        <v>0</v>
      </c>
      <c r="N252" s="86">
        <f t="shared" si="240"/>
        <v>0</v>
      </c>
      <c r="O252" s="87">
        <f>SUMIF('Cash Flow_Exp'!$U:$U,$T252,'Cash Flow_Exp'!P:P)</f>
        <v>0</v>
      </c>
      <c r="P252" s="87">
        <f>SUMIF('Cash Flow_Exp'!$U:$U,$T252,'Cash Flow_Exp'!Q:Q)</f>
        <v>0</v>
      </c>
      <c r="Q252" s="87">
        <f>SUMIF('Cash Flow_Exp'!$U:$U,$T252,'Cash Flow_Exp'!R:R)</f>
        <v>0</v>
      </c>
      <c r="R252" s="204">
        <f>SUMIF('Cash Flow_Exp'!$U:$U,$T252,'Cash Flow_Exp'!S:S)</f>
        <v>0</v>
      </c>
      <c r="S252" s="73" t="s">
        <v>195</v>
      </c>
      <c r="T252" s="72">
        <v>722001</v>
      </c>
      <c r="U252" s="151"/>
    </row>
    <row r="253" spans="1:21" ht="30" customHeight="1">
      <c r="A253" s="172">
        <v>722002</v>
      </c>
      <c r="B253" s="86">
        <f t="shared" si="237"/>
        <v>0</v>
      </c>
      <c r="C253" s="87">
        <f>SUMIF('Cash Flow_Exp'!$U:$U,$T253,'Cash Flow_Exp'!D:D)</f>
        <v>0</v>
      </c>
      <c r="D253" s="87">
        <f>SUMIF('Cash Flow_Exp'!$U:$U,$T253,'Cash Flow_Exp'!E:E)</f>
        <v>0</v>
      </c>
      <c r="E253" s="88">
        <f>SUMIF('Cash Flow_Exp'!$U:$U,$T253,'Cash Flow_Exp'!F:F)</f>
        <v>0</v>
      </c>
      <c r="F253" s="86">
        <f t="shared" si="238"/>
        <v>0</v>
      </c>
      <c r="G253" s="87">
        <f>SUMIF('Cash Flow_Exp'!$U:$U,$T253,'Cash Flow_Exp'!H:H)</f>
        <v>0</v>
      </c>
      <c r="H253" s="87">
        <f>SUMIF('Cash Flow_Exp'!$U:$U,$T253,'Cash Flow_Exp'!I:I)</f>
        <v>0</v>
      </c>
      <c r="I253" s="88">
        <f>SUMIF('Cash Flow_Exp'!$U:$U,$T253,'Cash Flow_Exp'!J:J)</f>
        <v>0</v>
      </c>
      <c r="J253" s="86">
        <f t="shared" si="239"/>
        <v>0</v>
      </c>
      <c r="K253" s="87">
        <f>SUMIF('Cash Flow_Exp'!$U:$U,$T253,'Cash Flow_Exp'!L:L)</f>
        <v>0</v>
      </c>
      <c r="L253" s="87">
        <f>SUMIF('Cash Flow_Exp'!$U:$U,$T253,'Cash Flow_Exp'!M:M)</f>
        <v>0</v>
      </c>
      <c r="M253" s="88">
        <f>SUMIF('Cash Flow_Exp'!$U:$U,$T253,'Cash Flow_Exp'!N:N)</f>
        <v>0</v>
      </c>
      <c r="N253" s="86">
        <f t="shared" si="240"/>
        <v>0</v>
      </c>
      <c r="O253" s="87">
        <f>SUMIF('Cash Flow_Exp'!$U:$U,$T253,'Cash Flow_Exp'!P:P)</f>
        <v>0</v>
      </c>
      <c r="P253" s="87">
        <f>SUMIF('Cash Flow_Exp'!$U:$U,$T253,'Cash Flow_Exp'!Q:Q)</f>
        <v>0</v>
      </c>
      <c r="Q253" s="87">
        <f>SUMIF('Cash Flow_Exp'!$U:$U,$T253,'Cash Flow_Exp'!R:R)</f>
        <v>0</v>
      </c>
      <c r="R253" s="204">
        <f>SUMIF('Cash Flow_Exp'!$U:$U,$T253,'Cash Flow_Exp'!S:S)</f>
        <v>0</v>
      </c>
      <c r="S253" s="73" t="s">
        <v>196</v>
      </c>
      <c r="T253" s="72">
        <v>722002</v>
      </c>
      <c r="U253" s="151"/>
    </row>
    <row r="254" spans="1:21" ht="30" customHeight="1">
      <c r="A254" s="172">
        <v>722003</v>
      </c>
      <c r="B254" s="86">
        <f t="shared" si="237"/>
        <v>0</v>
      </c>
      <c r="C254" s="87">
        <f>SUMIF('Cash Flow_Exp'!$U:$U,$T254,'Cash Flow_Exp'!D:D)</f>
        <v>0</v>
      </c>
      <c r="D254" s="87">
        <f>SUMIF('Cash Flow_Exp'!$U:$U,$T254,'Cash Flow_Exp'!E:E)</f>
        <v>0</v>
      </c>
      <c r="E254" s="88">
        <f>SUMIF('Cash Flow_Exp'!$U:$U,$T254,'Cash Flow_Exp'!F:F)</f>
        <v>0</v>
      </c>
      <c r="F254" s="86">
        <f t="shared" si="238"/>
        <v>0</v>
      </c>
      <c r="G254" s="87">
        <f>SUMIF('Cash Flow_Exp'!$U:$U,$T254,'Cash Flow_Exp'!H:H)</f>
        <v>0</v>
      </c>
      <c r="H254" s="87">
        <f>SUMIF('Cash Flow_Exp'!$U:$U,$T254,'Cash Flow_Exp'!I:I)</f>
        <v>0</v>
      </c>
      <c r="I254" s="88">
        <f>SUMIF('Cash Flow_Exp'!$U:$U,$T254,'Cash Flow_Exp'!J:J)</f>
        <v>0</v>
      </c>
      <c r="J254" s="86">
        <f t="shared" si="239"/>
        <v>0</v>
      </c>
      <c r="K254" s="87">
        <f>SUMIF('Cash Flow_Exp'!$U:$U,$T254,'Cash Flow_Exp'!L:L)</f>
        <v>0</v>
      </c>
      <c r="L254" s="87">
        <f>SUMIF('Cash Flow_Exp'!$U:$U,$T254,'Cash Flow_Exp'!M:M)</f>
        <v>0</v>
      </c>
      <c r="M254" s="88">
        <f>SUMIF('Cash Flow_Exp'!$U:$U,$T254,'Cash Flow_Exp'!N:N)</f>
        <v>0</v>
      </c>
      <c r="N254" s="86">
        <f t="shared" si="240"/>
        <v>0</v>
      </c>
      <c r="O254" s="87">
        <f>SUMIF('Cash Flow_Exp'!$U:$U,$T254,'Cash Flow_Exp'!P:P)</f>
        <v>0</v>
      </c>
      <c r="P254" s="87">
        <f>SUMIF('Cash Flow_Exp'!$U:$U,$T254,'Cash Flow_Exp'!Q:Q)</f>
        <v>0</v>
      </c>
      <c r="Q254" s="87">
        <f>SUMIF('Cash Flow_Exp'!$U:$U,$T254,'Cash Flow_Exp'!R:R)</f>
        <v>0</v>
      </c>
      <c r="R254" s="204">
        <f>SUMIF('Cash Flow_Exp'!$U:$U,$T254,'Cash Flow_Exp'!S:S)</f>
        <v>0</v>
      </c>
      <c r="S254" s="73" t="s">
        <v>197</v>
      </c>
      <c r="T254" s="72">
        <v>722003</v>
      </c>
      <c r="U254" s="151"/>
    </row>
    <row r="255" spans="1:21" ht="30" customHeight="1">
      <c r="A255" s="172">
        <v>722004</v>
      </c>
      <c r="B255" s="86">
        <f t="shared" si="237"/>
        <v>0</v>
      </c>
      <c r="C255" s="87">
        <f>SUMIF('Cash Flow_Exp'!$U:$U,$T255,'Cash Flow_Exp'!D:D)</f>
        <v>0</v>
      </c>
      <c r="D255" s="87">
        <f>SUMIF('Cash Flow_Exp'!$U:$U,$T255,'Cash Flow_Exp'!E:E)</f>
        <v>0</v>
      </c>
      <c r="E255" s="88">
        <f>SUMIF('Cash Flow_Exp'!$U:$U,$T255,'Cash Flow_Exp'!F:F)</f>
        <v>0</v>
      </c>
      <c r="F255" s="86">
        <f t="shared" si="238"/>
        <v>0</v>
      </c>
      <c r="G255" s="87">
        <f>SUMIF('Cash Flow_Exp'!$U:$U,$T255,'Cash Flow_Exp'!H:H)</f>
        <v>0</v>
      </c>
      <c r="H255" s="87">
        <f>SUMIF('Cash Flow_Exp'!$U:$U,$T255,'Cash Flow_Exp'!I:I)</f>
        <v>0</v>
      </c>
      <c r="I255" s="88">
        <f>SUMIF('Cash Flow_Exp'!$U:$U,$T255,'Cash Flow_Exp'!J:J)</f>
        <v>0</v>
      </c>
      <c r="J255" s="86">
        <f t="shared" si="239"/>
        <v>0</v>
      </c>
      <c r="K255" s="87">
        <f>SUMIF('Cash Flow_Exp'!$U:$U,$T255,'Cash Flow_Exp'!L:L)</f>
        <v>0</v>
      </c>
      <c r="L255" s="87">
        <f>SUMIF('Cash Flow_Exp'!$U:$U,$T255,'Cash Flow_Exp'!M:M)</f>
        <v>0</v>
      </c>
      <c r="M255" s="88">
        <f>SUMIF('Cash Flow_Exp'!$U:$U,$T255,'Cash Flow_Exp'!N:N)</f>
        <v>0</v>
      </c>
      <c r="N255" s="86">
        <f t="shared" si="240"/>
        <v>0</v>
      </c>
      <c r="O255" s="87">
        <f>SUMIF('Cash Flow_Exp'!$U:$U,$T255,'Cash Flow_Exp'!P:P)</f>
        <v>0</v>
      </c>
      <c r="P255" s="87">
        <f>SUMIF('Cash Flow_Exp'!$U:$U,$T255,'Cash Flow_Exp'!Q:Q)</f>
        <v>0</v>
      </c>
      <c r="Q255" s="87">
        <f>SUMIF('Cash Flow_Exp'!$U:$U,$T255,'Cash Flow_Exp'!R:R)</f>
        <v>0</v>
      </c>
      <c r="R255" s="204">
        <f>SUMIF('Cash Flow_Exp'!$U:$U,$T255,'Cash Flow_Exp'!S:S)</f>
        <v>0</v>
      </c>
      <c r="S255" s="73" t="s">
        <v>198</v>
      </c>
      <c r="T255" s="72">
        <v>722004</v>
      </c>
      <c r="U255" s="151"/>
    </row>
    <row r="256" spans="1:21" ht="30" customHeight="1">
      <c r="A256" s="172">
        <v>722999</v>
      </c>
      <c r="B256" s="86">
        <f t="shared" si="237"/>
        <v>0</v>
      </c>
      <c r="C256" s="87">
        <f>SUMIF('Cash Flow_Exp'!$U:$U,$T256,'Cash Flow_Exp'!D:D)</f>
        <v>0</v>
      </c>
      <c r="D256" s="87">
        <f>SUMIF('Cash Flow_Exp'!$U:$U,$T256,'Cash Flow_Exp'!E:E)</f>
        <v>0</v>
      </c>
      <c r="E256" s="88">
        <f>SUMIF('Cash Flow_Exp'!$U:$U,$T256,'Cash Flow_Exp'!F:F)</f>
        <v>0</v>
      </c>
      <c r="F256" s="86">
        <f t="shared" si="238"/>
        <v>0</v>
      </c>
      <c r="G256" s="87">
        <f>SUMIF('Cash Flow_Exp'!$U:$U,$T256,'Cash Flow_Exp'!H:H)</f>
        <v>0</v>
      </c>
      <c r="H256" s="87">
        <f>SUMIF('Cash Flow_Exp'!$U:$U,$T256,'Cash Flow_Exp'!I:I)</f>
        <v>0</v>
      </c>
      <c r="I256" s="88">
        <f>SUMIF('Cash Flow_Exp'!$U:$U,$T256,'Cash Flow_Exp'!J:J)</f>
        <v>0</v>
      </c>
      <c r="J256" s="86">
        <f t="shared" si="239"/>
        <v>0</v>
      </c>
      <c r="K256" s="87">
        <f>SUMIF('Cash Flow_Exp'!$U:$U,$T256,'Cash Flow_Exp'!L:L)</f>
        <v>0</v>
      </c>
      <c r="L256" s="87">
        <f>SUMIF('Cash Flow_Exp'!$U:$U,$T256,'Cash Flow_Exp'!M:M)</f>
        <v>0</v>
      </c>
      <c r="M256" s="88">
        <f>SUMIF('Cash Flow_Exp'!$U:$U,$T256,'Cash Flow_Exp'!N:N)</f>
        <v>0</v>
      </c>
      <c r="N256" s="86">
        <f t="shared" si="240"/>
        <v>0</v>
      </c>
      <c r="O256" s="87">
        <f>SUMIF('Cash Flow_Exp'!$U:$U,$T256,'Cash Flow_Exp'!P:P)</f>
        <v>0</v>
      </c>
      <c r="P256" s="87">
        <f>SUMIF('Cash Flow_Exp'!$U:$U,$T256,'Cash Flow_Exp'!Q:Q)</f>
        <v>0</v>
      </c>
      <c r="Q256" s="87">
        <f>SUMIF('Cash Flow_Exp'!$U:$U,$T256,'Cash Flow_Exp'!R:R)</f>
        <v>0</v>
      </c>
      <c r="R256" s="204">
        <f>SUMIF('Cash Flow_Exp'!$U:$U,$T256,'Cash Flow_Exp'!S:S)</f>
        <v>0</v>
      </c>
      <c r="S256" s="73" t="s">
        <v>199</v>
      </c>
      <c r="T256" s="72">
        <v>722999</v>
      </c>
      <c r="U256" s="151"/>
    </row>
    <row r="257" spans="1:21" ht="30" customHeight="1">
      <c r="A257" s="172">
        <v>723001</v>
      </c>
      <c r="B257" s="86">
        <f t="shared" si="237"/>
        <v>0</v>
      </c>
      <c r="C257" s="87">
        <f>SUMIF('Cash Flow_Exp'!$U:$U,$T257,'Cash Flow_Exp'!D:D)</f>
        <v>0</v>
      </c>
      <c r="D257" s="87">
        <f>SUMIF('Cash Flow_Exp'!$U:$U,$T257,'Cash Flow_Exp'!E:E)</f>
        <v>0</v>
      </c>
      <c r="E257" s="88">
        <f>SUMIF('Cash Flow_Exp'!$U:$U,$T257,'Cash Flow_Exp'!F:F)</f>
        <v>0</v>
      </c>
      <c r="F257" s="86">
        <f t="shared" si="238"/>
        <v>0</v>
      </c>
      <c r="G257" s="87">
        <f>SUMIF('Cash Flow_Exp'!$U:$U,$T257,'Cash Flow_Exp'!H:H)</f>
        <v>0</v>
      </c>
      <c r="H257" s="87">
        <f>SUMIF('Cash Flow_Exp'!$U:$U,$T257,'Cash Flow_Exp'!I:I)</f>
        <v>0</v>
      </c>
      <c r="I257" s="88">
        <f>SUMIF('Cash Flow_Exp'!$U:$U,$T257,'Cash Flow_Exp'!J:J)</f>
        <v>0</v>
      </c>
      <c r="J257" s="86">
        <f t="shared" si="239"/>
        <v>0</v>
      </c>
      <c r="K257" s="87">
        <f>SUMIF('Cash Flow_Exp'!$U:$U,$T257,'Cash Flow_Exp'!L:L)</f>
        <v>0</v>
      </c>
      <c r="L257" s="87">
        <f>SUMIF('Cash Flow_Exp'!$U:$U,$T257,'Cash Flow_Exp'!M:M)</f>
        <v>0</v>
      </c>
      <c r="M257" s="88">
        <f>SUMIF('Cash Flow_Exp'!$U:$U,$T257,'Cash Flow_Exp'!N:N)</f>
        <v>0</v>
      </c>
      <c r="N257" s="86">
        <f t="shared" si="240"/>
        <v>0</v>
      </c>
      <c r="O257" s="87">
        <f>SUMIF('Cash Flow_Exp'!$U:$U,$T257,'Cash Flow_Exp'!P:P)</f>
        <v>0</v>
      </c>
      <c r="P257" s="87">
        <f>SUMIF('Cash Flow_Exp'!$U:$U,$T257,'Cash Flow_Exp'!Q:Q)</f>
        <v>0</v>
      </c>
      <c r="Q257" s="87">
        <f>SUMIF('Cash Flow_Exp'!$U:$U,$T257,'Cash Flow_Exp'!R:R)</f>
        <v>0</v>
      </c>
      <c r="R257" s="204">
        <f>SUMIF('Cash Flow_Exp'!$U:$U,$T257,'Cash Flow_Exp'!S:S)</f>
        <v>0</v>
      </c>
      <c r="S257" s="73" t="s">
        <v>200</v>
      </c>
      <c r="T257" s="72">
        <v>723001</v>
      </c>
      <c r="U257" s="151"/>
    </row>
    <row r="258" spans="1:21" ht="30" customHeight="1">
      <c r="A258" s="172">
        <v>723002</v>
      </c>
      <c r="B258" s="86">
        <f t="shared" si="237"/>
        <v>0</v>
      </c>
      <c r="C258" s="87">
        <f>SUMIF('Cash Flow_Exp'!$U:$U,$T258,'Cash Flow_Exp'!D:D)</f>
        <v>0</v>
      </c>
      <c r="D258" s="87">
        <f>SUMIF('Cash Flow_Exp'!$U:$U,$T258,'Cash Flow_Exp'!E:E)</f>
        <v>0</v>
      </c>
      <c r="E258" s="88">
        <f>SUMIF('Cash Flow_Exp'!$U:$U,$T258,'Cash Flow_Exp'!F:F)</f>
        <v>0</v>
      </c>
      <c r="F258" s="86">
        <f t="shared" si="238"/>
        <v>0</v>
      </c>
      <c r="G258" s="87">
        <f>SUMIF('Cash Flow_Exp'!$U:$U,$T258,'Cash Flow_Exp'!H:H)</f>
        <v>0</v>
      </c>
      <c r="H258" s="87">
        <f>SUMIF('Cash Flow_Exp'!$U:$U,$T258,'Cash Flow_Exp'!I:I)</f>
        <v>0</v>
      </c>
      <c r="I258" s="88">
        <f>SUMIF('Cash Flow_Exp'!$U:$U,$T258,'Cash Flow_Exp'!J:J)</f>
        <v>0</v>
      </c>
      <c r="J258" s="86">
        <f t="shared" si="239"/>
        <v>0</v>
      </c>
      <c r="K258" s="87">
        <f>SUMIF('Cash Flow_Exp'!$U:$U,$T258,'Cash Flow_Exp'!L:L)</f>
        <v>0</v>
      </c>
      <c r="L258" s="87">
        <f>SUMIF('Cash Flow_Exp'!$U:$U,$T258,'Cash Flow_Exp'!M:M)</f>
        <v>0</v>
      </c>
      <c r="M258" s="88">
        <f>SUMIF('Cash Flow_Exp'!$U:$U,$T258,'Cash Flow_Exp'!N:N)</f>
        <v>0</v>
      </c>
      <c r="N258" s="86">
        <f t="shared" si="240"/>
        <v>0</v>
      </c>
      <c r="O258" s="87">
        <f>SUMIF('Cash Flow_Exp'!$U:$U,$T258,'Cash Flow_Exp'!P:P)</f>
        <v>0</v>
      </c>
      <c r="P258" s="87">
        <f>SUMIF('Cash Flow_Exp'!$U:$U,$T258,'Cash Flow_Exp'!Q:Q)</f>
        <v>0</v>
      </c>
      <c r="Q258" s="87">
        <f>SUMIF('Cash Flow_Exp'!$U:$U,$T258,'Cash Flow_Exp'!R:R)</f>
        <v>0</v>
      </c>
      <c r="R258" s="204">
        <f>SUMIF('Cash Flow_Exp'!$U:$U,$T258,'Cash Flow_Exp'!S:S)</f>
        <v>0</v>
      </c>
      <c r="S258" s="73" t="s">
        <v>201</v>
      </c>
      <c r="T258" s="72">
        <v>723002</v>
      </c>
      <c r="U258" s="151"/>
    </row>
    <row r="259" spans="1:21" ht="30" customHeight="1">
      <c r="A259" s="172">
        <v>723003</v>
      </c>
      <c r="B259" s="86">
        <f t="shared" si="237"/>
        <v>0</v>
      </c>
      <c r="C259" s="87">
        <f>SUMIF('Cash Flow_Exp'!$U:$U,$T259,'Cash Flow_Exp'!D:D)</f>
        <v>0</v>
      </c>
      <c r="D259" s="87">
        <f>SUMIF('Cash Flow_Exp'!$U:$U,$T259,'Cash Flow_Exp'!E:E)</f>
        <v>0</v>
      </c>
      <c r="E259" s="88">
        <f>SUMIF('Cash Flow_Exp'!$U:$U,$T259,'Cash Flow_Exp'!F:F)</f>
        <v>0</v>
      </c>
      <c r="F259" s="86">
        <f t="shared" si="238"/>
        <v>0</v>
      </c>
      <c r="G259" s="87">
        <f>SUMIF('Cash Flow_Exp'!$U:$U,$T259,'Cash Flow_Exp'!H:H)</f>
        <v>0</v>
      </c>
      <c r="H259" s="87">
        <f>SUMIF('Cash Flow_Exp'!$U:$U,$T259,'Cash Flow_Exp'!I:I)</f>
        <v>0</v>
      </c>
      <c r="I259" s="88">
        <f>SUMIF('Cash Flow_Exp'!$U:$U,$T259,'Cash Flow_Exp'!J:J)</f>
        <v>0</v>
      </c>
      <c r="J259" s="86">
        <f t="shared" si="239"/>
        <v>0</v>
      </c>
      <c r="K259" s="87">
        <f>SUMIF('Cash Flow_Exp'!$U:$U,$T259,'Cash Flow_Exp'!L:L)</f>
        <v>0</v>
      </c>
      <c r="L259" s="87">
        <f>SUMIF('Cash Flow_Exp'!$U:$U,$T259,'Cash Flow_Exp'!M:M)</f>
        <v>0</v>
      </c>
      <c r="M259" s="88">
        <f>SUMIF('Cash Flow_Exp'!$U:$U,$T259,'Cash Flow_Exp'!N:N)</f>
        <v>0</v>
      </c>
      <c r="N259" s="86">
        <f t="shared" si="240"/>
        <v>0</v>
      </c>
      <c r="O259" s="87">
        <f>SUMIF('Cash Flow_Exp'!$U:$U,$T259,'Cash Flow_Exp'!P:P)</f>
        <v>0</v>
      </c>
      <c r="P259" s="87">
        <f>SUMIF('Cash Flow_Exp'!$U:$U,$T259,'Cash Flow_Exp'!Q:Q)</f>
        <v>0</v>
      </c>
      <c r="Q259" s="87">
        <f>SUMIF('Cash Flow_Exp'!$U:$U,$T259,'Cash Flow_Exp'!R:R)</f>
        <v>0</v>
      </c>
      <c r="R259" s="204">
        <f>SUMIF('Cash Flow_Exp'!$U:$U,$T259,'Cash Flow_Exp'!S:S)</f>
        <v>0</v>
      </c>
      <c r="S259" s="73" t="s">
        <v>202</v>
      </c>
      <c r="T259" s="72">
        <v>723003</v>
      </c>
      <c r="U259" s="151"/>
    </row>
    <row r="260" spans="1:21" ht="30" customHeight="1">
      <c r="A260" s="172">
        <v>723004</v>
      </c>
      <c r="B260" s="86">
        <f t="shared" si="237"/>
        <v>0</v>
      </c>
      <c r="C260" s="87">
        <f>SUMIF('Cash Flow_Exp'!$U:$U,$T260,'Cash Flow_Exp'!D:D)</f>
        <v>0</v>
      </c>
      <c r="D260" s="87">
        <f>SUMIF('Cash Flow_Exp'!$U:$U,$T260,'Cash Flow_Exp'!E:E)</f>
        <v>0</v>
      </c>
      <c r="E260" s="88">
        <f>SUMIF('Cash Flow_Exp'!$U:$U,$T260,'Cash Flow_Exp'!F:F)</f>
        <v>0</v>
      </c>
      <c r="F260" s="86">
        <f t="shared" si="238"/>
        <v>0</v>
      </c>
      <c r="G260" s="87">
        <f>SUMIF('Cash Flow_Exp'!$U:$U,$T260,'Cash Flow_Exp'!H:H)</f>
        <v>0</v>
      </c>
      <c r="H260" s="87">
        <f>SUMIF('Cash Flow_Exp'!$U:$U,$T260,'Cash Flow_Exp'!I:I)</f>
        <v>0</v>
      </c>
      <c r="I260" s="88">
        <f>SUMIF('Cash Flow_Exp'!$U:$U,$T260,'Cash Flow_Exp'!J:J)</f>
        <v>0</v>
      </c>
      <c r="J260" s="86">
        <f t="shared" si="239"/>
        <v>0</v>
      </c>
      <c r="K260" s="87">
        <f>SUMIF('Cash Flow_Exp'!$U:$U,$T260,'Cash Flow_Exp'!L:L)</f>
        <v>0</v>
      </c>
      <c r="L260" s="87">
        <f>SUMIF('Cash Flow_Exp'!$U:$U,$T260,'Cash Flow_Exp'!M:M)</f>
        <v>0</v>
      </c>
      <c r="M260" s="88">
        <f>SUMIF('Cash Flow_Exp'!$U:$U,$T260,'Cash Flow_Exp'!N:N)</f>
        <v>0</v>
      </c>
      <c r="N260" s="86">
        <f t="shared" si="240"/>
        <v>0</v>
      </c>
      <c r="O260" s="87">
        <f>SUMIF('Cash Flow_Exp'!$U:$U,$T260,'Cash Flow_Exp'!P:P)</f>
        <v>0</v>
      </c>
      <c r="P260" s="87">
        <f>SUMIF('Cash Flow_Exp'!$U:$U,$T260,'Cash Flow_Exp'!Q:Q)</f>
        <v>0</v>
      </c>
      <c r="Q260" s="87">
        <f>SUMIF('Cash Flow_Exp'!$U:$U,$T260,'Cash Flow_Exp'!R:R)</f>
        <v>0</v>
      </c>
      <c r="R260" s="204">
        <f>SUMIF('Cash Flow_Exp'!$U:$U,$T260,'Cash Flow_Exp'!S:S)</f>
        <v>0</v>
      </c>
      <c r="S260" s="73" t="s">
        <v>203</v>
      </c>
      <c r="T260" s="72">
        <v>723004</v>
      </c>
      <c r="U260" s="151"/>
    </row>
    <row r="261" spans="1:21" ht="30" customHeight="1">
      <c r="A261" s="172">
        <v>725001</v>
      </c>
      <c r="B261" s="86">
        <f t="shared" si="237"/>
        <v>0</v>
      </c>
      <c r="C261" s="87">
        <f>SUMIF('Cash Flow_Exp'!$U:$U,$T261,'Cash Flow_Exp'!D:D)</f>
        <v>0</v>
      </c>
      <c r="D261" s="87">
        <f>SUMIF('Cash Flow_Exp'!$U:$U,$T261,'Cash Flow_Exp'!E:E)</f>
        <v>0</v>
      </c>
      <c r="E261" s="88">
        <f>SUMIF('Cash Flow_Exp'!$U:$U,$T261,'Cash Flow_Exp'!F:F)</f>
        <v>0</v>
      </c>
      <c r="F261" s="86">
        <f t="shared" si="238"/>
        <v>0</v>
      </c>
      <c r="G261" s="87">
        <f>SUMIF('Cash Flow_Exp'!$U:$U,$T261,'Cash Flow_Exp'!H:H)</f>
        <v>0</v>
      </c>
      <c r="H261" s="87">
        <f>SUMIF('Cash Flow_Exp'!$U:$U,$T261,'Cash Flow_Exp'!I:I)</f>
        <v>0</v>
      </c>
      <c r="I261" s="88">
        <f>SUMIF('Cash Flow_Exp'!$U:$U,$T261,'Cash Flow_Exp'!J:J)</f>
        <v>0</v>
      </c>
      <c r="J261" s="86">
        <f t="shared" si="239"/>
        <v>0</v>
      </c>
      <c r="K261" s="87">
        <f>SUMIF('Cash Flow_Exp'!$U:$U,$T261,'Cash Flow_Exp'!L:L)</f>
        <v>0</v>
      </c>
      <c r="L261" s="87">
        <f>SUMIF('Cash Flow_Exp'!$U:$U,$T261,'Cash Flow_Exp'!M:M)</f>
        <v>0</v>
      </c>
      <c r="M261" s="88">
        <f>SUMIF('Cash Flow_Exp'!$U:$U,$T261,'Cash Flow_Exp'!N:N)</f>
        <v>0</v>
      </c>
      <c r="N261" s="86">
        <f t="shared" si="240"/>
        <v>0</v>
      </c>
      <c r="O261" s="87">
        <f>SUMIF('Cash Flow_Exp'!$U:$U,$T261,'Cash Flow_Exp'!P:P)</f>
        <v>0</v>
      </c>
      <c r="P261" s="87">
        <f>SUMIF('Cash Flow_Exp'!$U:$U,$T261,'Cash Flow_Exp'!Q:Q)</f>
        <v>0</v>
      </c>
      <c r="Q261" s="87">
        <f>SUMIF('Cash Flow_Exp'!$U:$U,$T261,'Cash Flow_Exp'!R:R)</f>
        <v>0</v>
      </c>
      <c r="R261" s="204">
        <f>SUMIF('Cash Flow_Exp'!$U:$U,$T261,'Cash Flow_Exp'!S:S)</f>
        <v>0</v>
      </c>
      <c r="S261" s="73" t="s">
        <v>204</v>
      </c>
      <c r="T261" s="72">
        <v>725001</v>
      </c>
      <c r="U261" s="151"/>
    </row>
    <row r="262" spans="1:21" ht="30" customHeight="1">
      <c r="A262" s="172">
        <v>725002</v>
      </c>
      <c r="B262" s="86">
        <f t="shared" si="237"/>
        <v>0</v>
      </c>
      <c r="C262" s="87">
        <f>SUMIF('Cash Flow_Exp'!$U:$U,$T262,'Cash Flow_Exp'!D:D)</f>
        <v>0</v>
      </c>
      <c r="D262" s="87">
        <f>SUMIF('Cash Flow_Exp'!$U:$U,$T262,'Cash Flow_Exp'!E:E)</f>
        <v>0</v>
      </c>
      <c r="E262" s="88">
        <f>SUMIF('Cash Flow_Exp'!$U:$U,$T262,'Cash Flow_Exp'!F:F)</f>
        <v>0</v>
      </c>
      <c r="F262" s="86">
        <f t="shared" si="238"/>
        <v>0</v>
      </c>
      <c r="G262" s="87">
        <f>SUMIF('Cash Flow_Exp'!$U:$U,$T262,'Cash Flow_Exp'!H:H)</f>
        <v>0</v>
      </c>
      <c r="H262" s="87">
        <f>SUMIF('Cash Flow_Exp'!$U:$U,$T262,'Cash Flow_Exp'!I:I)</f>
        <v>0</v>
      </c>
      <c r="I262" s="88">
        <f>SUMIF('Cash Flow_Exp'!$U:$U,$T262,'Cash Flow_Exp'!J:J)</f>
        <v>0</v>
      </c>
      <c r="J262" s="86">
        <f t="shared" si="239"/>
        <v>0</v>
      </c>
      <c r="K262" s="87">
        <f>SUMIF('Cash Flow_Exp'!$U:$U,$T262,'Cash Flow_Exp'!L:L)</f>
        <v>0</v>
      </c>
      <c r="L262" s="87">
        <f>SUMIF('Cash Flow_Exp'!$U:$U,$T262,'Cash Flow_Exp'!M:M)</f>
        <v>0</v>
      </c>
      <c r="M262" s="88">
        <f>SUMIF('Cash Flow_Exp'!$U:$U,$T262,'Cash Flow_Exp'!N:N)</f>
        <v>0</v>
      </c>
      <c r="N262" s="86">
        <f t="shared" si="240"/>
        <v>0</v>
      </c>
      <c r="O262" s="87">
        <f>SUMIF('Cash Flow_Exp'!$U:$U,$T262,'Cash Flow_Exp'!P:P)</f>
        <v>0</v>
      </c>
      <c r="P262" s="87">
        <f>SUMIF('Cash Flow_Exp'!$U:$U,$T262,'Cash Flow_Exp'!Q:Q)</f>
        <v>0</v>
      </c>
      <c r="Q262" s="87">
        <f>SUMIF('Cash Flow_Exp'!$U:$U,$T262,'Cash Flow_Exp'!R:R)</f>
        <v>0</v>
      </c>
      <c r="R262" s="204">
        <f>SUMIF('Cash Flow_Exp'!$U:$U,$T262,'Cash Flow_Exp'!S:S)</f>
        <v>0</v>
      </c>
      <c r="S262" s="73" t="s">
        <v>205</v>
      </c>
      <c r="T262" s="72">
        <v>725002</v>
      </c>
      <c r="U262" s="151"/>
    </row>
    <row r="263" spans="1:21" ht="30" customHeight="1">
      <c r="A263" s="172">
        <v>725003</v>
      </c>
      <c r="B263" s="86">
        <f t="shared" si="237"/>
        <v>0</v>
      </c>
      <c r="C263" s="87">
        <f>SUMIF('Cash Flow_Exp'!$U:$U,$T263,'Cash Flow_Exp'!D:D)</f>
        <v>0</v>
      </c>
      <c r="D263" s="87">
        <f>SUMIF('Cash Flow_Exp'!$U:$U,$T263,'Cash Flow_Exp'!E:E)</f>
        <v>0</v>
      </c>
      <c r="E263" s="88">
        <f>SUMIF('Cash Flow_Exp'!$U:$U,$T263,'Cash Flow_Exp'!F:F)</f>
        <v>0</v>
      </c>
      <c r="F263" s="86">
        <f t="shared" si="238"/>
        <v>0</v>
      </c>
      <c r="G263" s="87">
        <f>SUMIF('Cash Flow_Exp'!$U:$U,$T263,'Cash Flow_Exp'!H:H)</f>
        <v>0</v>
      </c>
      <c r="H263" s="87">
        <f>SUMIF('Cash Flow_Exp'!$U:$U,$T263,'Cash Flow_Exp'!I:I)</f>
        <v>0</v>
      </c>
      <c r="I263" s="88">
        <f>SUMIF('Cash Flow_Exp'!$U:$U,$T263,'Cash Flow_Exp'!J:J)</f>
        <v>0</v>
      </c>
      <c r="J263" s="86">
        <f t="shared" si="239"/>
        <v>0</v>
      </c>
      <c r="K263" s="87">
        <f>SUMIF('Cash Flow_Exp'!$U:$U,$T263,'Cash Flow_Exp'!L:L)</f>
        <v>0</v>
      </c>
      <c r="L263" s="87">
        <f>SUMIF('Cash Flow_Exp'!$U:$U,$T263,'Cash Flow_Exp'!M:M)</f>
        <v>0</v>
      </c>
      <c r="M263" s="88">
        <f>SUMIF('Cash Flow_Exp'!$U:$U,$T263,'Cash Flow_Exp'!N:N)</f>
        <v>0</v>
      </c>
      <c r="N263" s="86">
        <f t="shared" si="240"/>
        <v>0</v>
      </c>
      <c r="O263" s="87">
        <f>SUMIF('Cash Flow_Exp'!$U:$U,$T263,'Cash Flow_Exp'!P:P)</f>
        <v>0</v>
      </c>
      <c r="P263" s="87">
        <f>SUMIF('Cash Flow_Exp'!$U:$U,$T263,'Cash Flow_Exp'!Q:Q)</f>
        <v>0</v>
      </c>
      <c r="Q263" s="87">
        <f>SUMIF('Cash Flow_Exp'!$U:$U,$T263,'Cash Flow_Exp'!R:R)</f>
        <v>0</v>
      </c>
      <c r="R263" s="204">
        <f>SUMIF('Cash Flow_Exp'!$U:$U,$T263,'Cash Flow_Exp'!S:S)</f>
        <v>0</v>
      </c>
      <c r="S263" s="73" t="s">
        <v>206</v>
      </c>
      <c r="T263" s="72">
        <v>725003</v>
      </c>
      <c r="U263" s="151"/>
    </row>
    <row r="264" spans="1:21" ht="30" customHeight="1">
      <c r="A264" s="172">
        <v>725004</v>
      </c>
      <c r="B264" s="86">
        <f t="shared" si="237"/>
        <v>0</v>
      </c>
      <c r="C264" s="87">
        <f>SUMIF('Cash Flow_Exp'!$U:$U,$T264,'Cash Flow_Exp'!D:D)</f>
        <v>0</v>
      </c>
      <c r="D264" s="87">
        <f>SUMIF('Cash Flow_Exp'!$U:$U,$T264,'Cash Flow_Exp'!E:E)</f>
        <v>0</v>
      </c>
      <c r="E264" s="88">
        <f>SUMIF('Cash Flow_Exp'!$U:$U,$T264,'Cash Flow_Exp'!F:F)</f>
        <v>0</v>
      </c>
      <c r="F264" s="86">
        <f t="shared" si="238"/>
        <v>0</v>
      </c>
      <c r="G264" s="87">
        <f>SUMIF('Cash Flow_Exp'!$U:$U,$T264,'Cash Flow_Exp'!H:H)</f>
        <v>0</v>
      </c>
      <c r="H264" s="87">
        <f>SUMIF('Cash Flow_Exp'!$U:$U,$T264,'Cash Flow_Exp'!I:I)</f>
        <v>0</v>
      </c>
      <c r="I264" s="88">
        <f>SUMIF('Cash Flow_Exp'!$U:$U,$T264,'Cash Flow_Exp'!J:J)</f>
        <v>0</v>
      </c>
      <c r="J264" s="86">
        <f t="shared" si="239"/>
        <v>0</v>
      </c>
      <c r="K264" s="87">
        <f>SUMIF('Cash Flow_Exp'!$U:$U,$T264,'Cash Flow_Exp'!L:L)</f>
        <v>0</v>
      </c>
      <c r="L264" s="87">
        <f>SUMIF('Cash Flow_Exp'!$U:$U,$T264,'Cash Flow_Exp'!M:M)</f>
        <v>0</v>
      </c>
      <c r="M264" s="88">
        <f>SUMIF('Cash Flow_Exp'!$U:$U,$T264,'Cash Flow_Exp'!N:N)</f>
        <v>0</v>
      </c>
      <c r="N264" s="86">
        <f t="shared" si="240"/>
        <v>0</v>
      </c>
      <c r="O264" s="87">
        <f>SUMIF('Cash Flow_Exp'!$U:$U,$T264,'Cash Flow_Exp'!P:P)</f>
        <v>0</v>
      </c>
      <c r="P264" s="87">
        <f>SUMIF('Cash Flow_Exp'!$U:$U,$T264,'Cash Flow_Exp'!Q:Q)</f>
        <v>0</v>
      </c>
      <c r="Q264" s="87">
        <f>SUMIF('Cash Flow_Exp'!$U:$U,$T264,'Cash Flow_Exp'!R:R)</f>
        <v>0</v>
      </c>
      <c r="R264" s="204">
        <f>SUMIF('Cash Flow_Exp'!$U:$U,$T264,'Cash Flow_Exp'!S:S)</f>
        <v>0</v>
      </c>
      <c r="S264" s="73" t="s">
        <v>207</v>
      </c>
      <c r="T264" s="72">
        <v>725004</v>
      </c>
      <c r="U264" s="151"/>
    </row>
    <row r="265" spans="1:21" ht="30" customHeight="1">
      <c r="A265" s="172">
        <v>725999</v>
      </c>
      <c r="B265" s="89">
        <f t="shared" si="237"/>
        <v>0</v>
      </c>
      <c r="C265" s="90">
        <f>SUMIF('Cash Flow_Exp'!$U:$U,$T265,'Cash Flow_Exp'!D:D)</f>
        <v>0</v>
      </c>
      <c r="D265" s="90">
        <f>SUMIF('Cash Flow_Exp'!$U:$U,$T265,'Cash Flow_Exp'!E:E)</f>
        <v>0</v>
      </c>
      <c r="E265" s="91">
        <f>SUMIF('Cash Flow_Exp'!$U:$U,$T265,'Cash Flow_Exp'!F:F)</f>
        <v>0</v>
      </c>
      <c r="F265" s="89">
        <f t="shared" si="238"/>
        <v>0</v>
      </c>
      <c r="G265" s="90">
        <f>SUMIF('Cash Flow_Exp'!$U:$U,$T265,'Cash Flow_Exp'!H:H)</f>
        <v>0</v>
      </c>
      <c r="H265" s="90">
        <f>SUMIF('Cash Flow_Exp'!$U:$U,$T265,'Cash Flow_Exp'!I:I)</f>
        <v>0</v>
      </c>
      <c r="I265" s="91">
        <f>SUMIF('Cash Flow_Exp'!$U:$U,$T265,'Cash Flow_Exp'!J:J)</f>
        <v>0</v>
      </c>
      <c r="J265" s="89">
        <f t="shared" si="239"/>
        <v>0</v>
      </c>
      <c r="K265" s="90">
        <f>SUMIF('Cash Flow_Exp'!$U:$U,$T265,'Cash Flow_Exp'!L:L)</f>
        <v>0</v>
      </c>
      <c r="L265" s="90">
        <f>SUMIF('Cash Flow_Exp'!$U:$U,$T265,'Cash Flow_Exp'!M:M)</f>
        <v>0</v>
      </c>
      <c r="M265" s="91">
        <f>SUMIF('Cash Flow_Exp'!$U:$U,$T265,'Cash Flow_Exp'!N:N)</f>
        <v>0</v>
      </c>
      <c r="N265" s="89">
        <f t="shared" si="240"/>
        <v>0</v>
      </c>
      <c r="O265" s="90">
        <f>SUMIF('Cash Flow_Exp'!$U:$U,$T265,'Cash Flow_Exp'!P:P)</f>
        <v>0</v>
      </c>
      <c r="P265" s="90">
        <f>SUMIF('Cash Flow_Exp'!$U:$U,$T265,'Cash Flow_Exp'!Q:Q)</f>
        <v>0</v>
      </c>
      <c r="Q265" s="90">
        <f>SUMIF('Cash Flow_Exp'!$U:$U,$T265,'Cash Flow_Exp'!R:R)</f>
        <v>0</v>
      </c>
      <c r="R265" s="205">
        <f>SUMIF('Cash Flow_Exp'!$U:$U,$T265,'Cash Flow_Exp'!S:S)</f>
        <v>0</v>
      </c>
      <c r="S265" s="74" t="s">
        <v>208</v>
      </c>
      <c r="T265" s="75">
        <v>725999</v>
      </c>
      <c r="U265" s="152"/>
    </row>
    <row r="266" spans="1:21" ht="18.75" customHeight="1">
      <c r="A266" s="172"/>
      <c r="B266" s="155"/>
      <c r="C266" s="156"/>
      <c r="D266" s="156"/>
      <c r="E266" s="157"/>
      <c r="F266" s="155"/>
      <c r="G266" s="156"/>
      <c r="H266" s="156"/>
      <c r="I266" s="157"/>
      <c r="J266" s="155"/>
      <c r="K266" s="156"/>
      <c r="L266" s="156"/>
      <c r="M266" s="157"/>
      <c r="N266" s="155"/>
      <c r="O266" s="156"/>
      <c r="P266" s="156"/>
      <c r="Q266" s="156"/>
      <c r="R266" s="206"/>
      <c r="T266" s="80"/>
    </row>
    <row r="267" spans="1:21" ht="30" customHeight="1">
      <c r="A267" s="174">
        <v>730</v>
      </c>
      <c r="B267" s="183">
        <f>SUM(B268:B277)</f>
        <v>0</v>
      </c>
      <c r="C267" s="143">
        <f t="shared" ref="C267:E267" si="241">SUM(C268:C277)</f>
        <v>0</v>
      </c>
      <c r="D267" s="143">
        <f t="shared" si="241"/>
        <v>0</v>
      </c>
      <c r="E267" s="144">
        <f t="shared" si="241"/>
        <v>0</v>
      </c>
      <c r="F267" s="183">
        <f>SUM(F268:F277)</f>
        <v>0</v>
      </c>
      <c r="G267" s="143">
        <f t="shared" ref="G267:I267" si="242">SUM(G268:G277)</f>
        <v>0</v>
      </c>
      <c r="H267" s="143">
        <f t="shared" si="242"/>
        <v>0</v>
      </c>
      <c r="I267" s="144">
        <f t="shared" si="242"/>
        <v>0</v>
      </c>
      <c r="J267" s="183">
        <f>SUM(J268:J277)</f>
        <v>0</v>
      </c>
      <c r="K267" s="143">
        <f t="shared" ref="K267:M267" si="243">SUM(K268:K277)</f>
        <v>0</v>
      </c>
      <c r="L267" s="143">
        <f t="shared" si="243"/>
        <v>0</v>
      </c>
      <c r="M267" s="144">
        <f t="shared" si="243"/>
        <v>0</v>
      </c>
      <c r="N267" s="183">
        <f>SUM(N268:N277)</f>
        <v>0</v>
      </c>
      <c r="O267" s="143">
        <f t="shared" ref="O267:Q267" si="244">SUM(O268:O277)</f>
        <v>0</v>
      </c>
      <c r="P267" s="143">
        <f t="shared" si="244"/>
        <v>0</v>
      </c>
      <c r="Q267" s="143">
        <f t="shared" si="244"/>
        <v>0</v>
      </c>
      <c r="R267" s="203">
        <f>SUM(R268:R277)</f>
        <v>0</v>
      </c>
      <c r="S267" s="185" t="s">
        <v>241</v>
      </c>
      <c r="T267" s="186">
        <v>730</v>
      </c>
    </row>
    <row r="268" spans="1:21" ht="30" customHeight="1">
      <c r="A268" s="172">
        <v>731001</v>
      </c>
      <c r="B268" s="56">
        <f t="shared" ref="B268:B277" si="245">SUM(C268:E268)</f>
        <v>0</v>
      </c>
      <c r="C268" s="57">
        <f>SUMIF('Cash Flow_Exp'!$U:$U,$T268,'Cash Flow_Exp'!D:D)</f>
        <v>0</v>
      </c>
      <c r="D268" s="57">
        <f>SUMIF('Cash Flow_Exp'!$U:$U,$T268,'Cash Flow_Exp'!E:E)</f>
        <v>0</v>
      </c>
      <c r="E268" s="58">
        <f>SUMIF('Cash Flow_Exp'!$U:$U,$T268,'Cash Flow_Exp'!F:F)</f>
        <v>0</v>
      </c>
      <c r="F268" s="56">
        <f t="shared" ref="F268:F277" si="246">SUM(G268:I268)</f>
        <v>0</v>
      </c>
      <c r="G268" s="57">
        <f>SUMIF('Cash Flow_Exp'!$U:$U,$T268,'Cash Flow_Exp'!H:H)</f>
        <v>0</v>
      </c>
      <c r="H268" s="57">
        <f>SUMIF('Cash Flow_Exp'!$U:$U,$T268,'Cash Flow_Exp'!I:I)</f>
        <v>0</v>
      </c>
      <c r="I268" s="58">
        <f>SUMIF('Cash Flow_Exp'!$U:$U,$T268,'Cash Flow_Exp'!J:J)</f>
        <v>0</v>
      </c>
      <c r="J268" s="56">
        <f t="shared" ref="J268:J277" si="247">SUM(K268:M268)</f>
        <v>0</v>
      </c>
      <c r="K268" s="57">
        <f>SUMIF('Cash Flow_Exp'!$U:$U,$T268,'Cash Flow_Exp'!L:L)</f>
        <v>0</v>
      </c>
      <c r="L268" s="57">
        <f>SUMIF('Cash Flow_Exp'!$U:$U,$T268,'Cash Flow_Exp'!M:M)</f>
        <v>0</v>
      </c>
      <c r="M268" s="58">
        <f>SUMIF('Cash Flow_Exp'!$U:$U,$T268,'Cash Flow_Exp'!N:N)</f>
        <v>0</v>
      </c>
      <c r="N268" s="56">
        <f t="shared" ref="N268:N277" si="248">SUM(O268:Q268)</f>
        <v>0</v>
      </c>
      <c r="O268" s="57">
        <f>SUMIF('Cash Flow_Exp'!$U:$U,$T268,'Cash Flow_Exp'!P:P)</f>
        <v>0</v>
      </c>
      <c r="P268" s="57">
        <f>SUMIF('Cash Flow_Exp'!$U:$U,$T268,'Cash Flow_Exp'!Q:Q)</f>
        <v>0</v>
      </c>
      <c r="Q268" s="57">
        <f>SUMIF('Cash Flow_Exp'!$U:$U,$T268,'Cash Flow_Exp'!R:R)</f>
        <v>0</v>
      </c>
      <c r="R268" s="199">
        <f>SUMIF('Cash Flow_Exp'!$U:$U,$T268,'Cash Flow_Exp'!S:S)</f>
        <v>0</v>
      </c>
      <c r="S268" s="62" t="s">
        <v>209</v>
      </c>
      <c r="T268" s="70">
        <v>731001</v>
      </c>
      <c r="U268" s="150"/>
    </row>
    <row r="269" spans="1:21" ht="30" customHeight="1">
      <c r="A269" s="172">
        <v>731002</v>
      </c>
      <c r="B269" s="86">
        <f t="shared" si="245"/>
        <v>0</v>
      </c>
      <c r="C269" s="87">
        <f>SUMIF('Cash Flow_Exp'!$U:$U,$T269,'Cash Flow_Exp'!D:D)</f>
        <v>0</v>
      </c>
      <c r="D269" s="87">
        <f>SUMIF('Cash Flow_Exp'!$U:$U,$T269,'Cash Flow_Exp'!E:E)</f>
        <v>0</v>
      </c>
      <c r="E269" s="88">
        <f>SUMIF('Cash Flow_Exp'!$U:$U,$T269,'Cash Flow_Exp'!F:F)</f>
        <v>0</v>
      </c>
      <c r="F269" s="86">
        <f t="shared" si="246"/>
        <v>0</v>
      </c>
      <c r="G269" s="87">
        <f>SUMIF('Cash Flow_Exp'!$U:$U,$T269,'Cash Flow_Exp'!H:H)</f>
        <v>0</v>
      </c>
      <c r="H269" s="87">
        <f>SUMIF('Cash Flow_Exp'!$U:$U,$T269,'Cash Flow_Exp'!I:I)</f>
        <v>0</v>
      </c>
      <c r="I269" s="88">
        <f>SUMIF('Cash Flow_Exp'!$U:$U,$T269,'Cash Flow_Exp'!J:J)</f>
        <v>0</v>
      </c>
      <c r="J269" s="86">
        <f t="shared" si="247"/>
        <v>0</v>
      </c>
      <c r="K269" s="87">
        <f>SUMIF('Cash Flow_Exp'!$U:$U,$T269,'Cash Flow_Exp'!L:L)</f>
        <v>0</v>
      </c>
      <c r="L269" s="87">
        <f>SUMIF('Cash Flow_Exp'!$U:$U,$T269,'Cash Flow_Exp'!M:M)</f>
        <v>0</v>
      </c>
      <c r="M269" s="88">
        <f>SUMIF('Cash Flow_Exp'!$U:$U,$T269,'Cash Flow_Exp'!N:N)</f>
        <v>0</v>
      </c>
      <c r="N269" s="86">
        <f t="shared" si="248"/>
        <v>0</v>
      </c>
      <c r="O269" s="87">
        <f>SUMIF('Cash Flow_Exp'!$U:$U,$T269,'Cash Flow_Exp'!P:P)</f>
        <v>0</v>
      </c>
      <c r="P269" s="87">
        <f>SUMIF('Cash Flow_Exp'!$U:$U,$T269,'Cash Flow_Exp'!Q:Q)</f>
        <v>0</v>
      </c>
      <c r="Q269" s="87">
        <f>SUMIF('Cash Flow_Exp'!$U:$U,$T269,'Cash Flow_Exp'!R:R)</f>
        <v>0</v>
      </c>
      <c r="R269" s="204">
        <f>SUMIF('Cash Flow_Exp'!$U:$U,$T269,'Cash Flow_Exp'!S:S)</f>
        <v>0</v>
      </c>
      <c r="S269" s="73" t="s">
        <v>210</v>
      </c>
      <c r="T269" s="72">
        <v>731002</v>
      </c>
      <c r="U269" s="151"/>
    </row>
    <row r="270" spans="1:21" ht="30" customHeight="1">
      <c r="A270" s="172">
        <v>731003</v>
      </c>
      <c r="B270" s="86">
        <f t="shared" si="245"/>
        <v>0</v>
      </c>
      <c r="C270" s="87">
        <f>SUMIF('Cash Flow_Exp'!$U:$U,$T270,'Cash Flow_Exp'!D:D)</f>
        <v>0</v>
      </c>
      <c r="D270" s="87">
        <f>SUMIF('Cash Flow_Exp'!$U:$U,$T270,'Cash Flow_Exp'!E:E)</f>
        <v>0</v>
      </c>
      <c r="E270" s="88">
        <f>SUMIF('Cash Flow_Exp'!$U:$U,$T270,'Cash Flow_Exp'!F:F)</f>
        <v>0</v>
      </c>
      <c r="F270" s="86">
        <f t="shared" si="246"/>
        <v>0</v>
      </c>
      <c r="G270" s="87">
        <f>SUMIF('Cash Flow_Exp'!$U:$U,$T270,'Cash Flow_Exp'!H:H)</f>
        <v>0</v>
      </c>
      <c r="H270" s="87">
        <f>SUMIF('Cash Flow_Exp'!$U:$U,$T270,'Cash Flow_Exp'!I:I)</f>
        <v>0</v>
      </c>
      <c r="I270" s="88">
        <f>SUMIF('Cash Flow_Exp'!$U:$U,$T270,'Cash Flow_Exp'!J:J)</f>
        <v>0</v>
      </c>
      <c r="J270" s="86">
        <f t="shared" si="247"/>
        <v>0</v>
      </c>
      <c r="K270" s="87">
        <f>SUMIF('Cash Flow_Exp'!$U:$U,$T270,'Cash Flow_Exp'!L:L)</f>
        <v>0</v>
      </c>
      <c r="L270" s="87">
        <f>SUMIF('Cash Flow_Exp'!$U:$U,$T270,'Cash Flow_Exp'!M:M)</f>
        <v>0</v>
      </c>
      <c r="M270" s="88">
        <f>SUMIF('Cash Flow_Exp'!$U:$U,$T270,'Cash Flow_Exp'!N:N)</f>
        <v>0</v>
      </c>
      <c r="N270" s="86">
        <f t="shared" si="248"/>
        <v>0</v>
      </c>
      <c r="O270" s="87">
        <f>SUMIF('Cash Flow_Exp'!$U:$U,$T270,'Cash Flow_Exp'!P:P)</f>
        <v>0</v>
      </c>
      <c r="P270" s="87">
        <f>SUMIF('Cash Flow_Exp'!$U:$U,$T270,'Cash Flow_Exp'!Q:Q)</f>
        <v>0</v>
      </c>
      <c r="Q270" s="87">
        <f>SUMIF('Cash Flow_Exp'!$U:$U,$T270,'Cash Flow_Exp'!R:R)</f>
        <v>0</v>
      </c>
      <c r="R270" s="204">
        <f>SUMIF('Cash Flow_Exp'!$U:$U,$T270,'Cash Flow_Exp'!S:S)</f>
        <v>0</v>
      </c>
      <c r="S270" s="73" t="s">
        <v>211</v>
      </c>
      <c r="T270" s="72">
        <v>731003</v>
      </c>
      <c r="U270" s="151"/>
    </row>
    <row r="271" spans="1:21" ht="30" customHeight="1">
      <c r="A271" s="172">
        <v>731004</v>
      </c>
      <c r="B271" s="86">
        <f t="shared" si="245"/>
        <v>0</v>
      </c>
      <c r="C271" s="87">
        <f>SUMIF('Cash Flow_Exp'!$U:$U,$T271,'Cash Flow_Exp'!D:D)</f>
        <v>0</v>
      </c>
      <c r="D271" s="87">
        <f>SUMIF('Cash Flow_Exp'!$U:$U,$T271,'Cash Flow_Exp'!E:E)</f>
        <v>0</v>
      </c>
      <c r="E271" s="88">
        <f>SUMIF('Cash Flow_Exp'!$U:$U,$T271,'Cash Flow_Exp'!F:F)</f>
        <v>0</v>
      </c>
      <c r="F271" s="86">
        <f t="shared" si="246"/>
        <v>0</v>
      </c>
      <c r="G271" s="87">
        <f>SUMIF('Cash Flow_Exp'!$U:$U,$T271,'Cash Flow_Exp'!H:H)</f>
        <v>0</v>
      </c>
      <c r="H271" s="87">
        <f>SUMIF('Cash Flow_Exp'!$U:$U,$T271,'Cash Flow_Exp'!I:I)</f>
        <v>0</v>
      </c>
      <c r="I271" s="88">
        <f>SUMIF('Cash Flow_Exp'!$U:$U,$T271,'Cash Flow_Exp'!J:J)</f>
        <v>0</v>
      </c>
      <c r="J271" s="86">
        <f t="shared" si="247"/>
        <v>0</v>
      </c>
      <c r="K271" s="87">
        <f>SUMIF('Cash Flow_Exp'!$U:$U,$T271,'Cash Flow_Exp'!L:L)</f>
        <v>0</v>
      </c>
      <c r="L271" s="87">
        <f>SUMIF('Cash Flow_Exp'!$U:$U,$T271,'Cash Flow_Exp'!M:M)</f>
        <v>0</v>
      </c>
      <c r="M271" s="88">
        <f>SUMIF('Cash Flow_Exp'!$U:$U,$T271,'Cash Flow_Exp'!N:N)</f>
        <v>0</v>
      </c>
      <c r="N271" s="86">
        <f t="shared" si="248"/>
        <v>0</v>
      </c>
      <c r="O271" s="87">
        <f>SUMIF('Cash Flow_Exp'!$U:$U,$T271,'Cash Flow_Exp'!P:P)</f>
        <v>0</v>
      </c>
      <c r="P271" s="87">
        <f>SUMIF('Cash Flow_Exp'!$U:$U,$T271,'Cash Flow_Exp'!Q:Q)</f>
        <v>0</v>
      </c>
      <c r="Q271" s="87">
        <f>SUMIF('Cash Flow_Exp'!$U:$U,$T271,'Cash Flow_Exp'!R:R)</f>
        <v>0</v>
      </c>
      <c r="R271" s="204">
        <f>SUMIF('Cash Flow_Exp'!$U:$U,$T271,'Cash Flow_Exp'!S:S)</f>
        <v>0</v>
      </c>
      <c r="S271" s="73" t="s">
        <v>212</v>
      </c>
      <c r="T271" s="72">
        <v>731004</v>
      </c>
      <c r="U271" s="151"/>
    </row>
    <row r="272" spans="1:21" ht="30" customHeight="1">
      <c r="A272" s="172">
        <v>731005</v>
      </c>
      <c r="B272" s="86">
        <f t="shared" si="245"/>
        <v>0</v>
      </c>
      <c r="C272" s="87">
        <f>SUMIF('Cash Flow_Exp'!$U:$U,$T272,'Cash Flow_Exp'!D:D)</f>
        <v>0</v>
      </c>
      <c r="D272" s="87">
        <f>SUMIF('Cash Flow_Exp'!$U:$U,$T272,'Cash Flow_Exp'!E:E)</f>
        <v>0</v>
      </c>
      <c r="E272" s="88">
        <f>SUMIF('Cash Flow_Exp'!$U:$U,$T272,'Cash Flow_Exp'!F:F)</f>
        <v>0</v>
      </c>
      <c r="F272" s="86">
        <f t="shared" si="246"/>
        <v>0</v>
      </c>
      <c r="G272" s="87">
        <f>SUMIF('Cash Flow_Exp'!$U:$U,$T272,'Cash Flow_Exp'!H:H)</f>
        <v>0</v>
      </c>
      <c r="H272" s="87">
        <f>SUMIF('Cash Flow_Exp'!$U:$U,$T272,'Cash Flow_Exp'!I:I)</f>
        <v>0</v>
      </c>
      <c r="I272" s="88">
        <f>SUMIF('Cash Flow_Exp'!$U:$U,$T272,'Cash Flow_Exp'!J:J)</f>
        <v>0</v>
      </c>
      <c r="J272" s="86">
        <f t="shared" si="247"/>
        <v>0</v>
      </c>
      <c r="K272" s="87">
        <f>SUMIF('Cash Flow_Exp'!$U:$U,$T272,'Cash Flow_Exp'!L:L)</f>
        <v>0</v>
      </c>
      <c r="L272" s="87">
        <f>SUMIF('Cash Flow_Exp'!$U:$U,$T272,'Cash Flow_Exp'!M:M)</f>
        <v>0</v>
      </c>
      <c r="M272" s="88">
        <f>SUMIF('Cash Flow_Exp'!$U:$U,$T272,'Cash Flow_Exp'!N:N)</f>
        <v>0</v>
      </c>
      <c r="N272" s="86">
        <f t="shared" si="248"/>
        <v>0</v>
      </c>
      <c r="O272" s="87">
        <f>SUMIF('Cash Flow_Exp'!$U:$U,$T272,'Cash Flow_Exp'!P:P)</f>
        <v>0</v>
      </c>
      <c r="P272" s="87">
        <f>SUMIF('Cash Flow_Exp'!$U:$U,$T272,'Cash Flow_Exp'!Q:Q)</f>
        <v>0</v>
      </c>
      <c r="Q272" s="87">
        <f>SUMIF('Cash Flow_Exp'!$U:$U,$T272,'Cash Flow_Exp'!R:R)</f>
        <v>0</v>
      </c>
      <c r="R272" s="204">
        <f>SUMIF('Cash Flow_Exp'!$U:$U,$T272,'Cash Flow_Exp'!S:S)</f>
        <v>0</v>
      </c>
      <c r="S272" s="73" t="s">
        <v>213</v>
      </c>
      <c r="T272" s="72">
        <v>731005</v>
      </c>
      <c r="U272" s="151"/>
    </row>
    <row r="273" spans="1:21" ht="30" customHeight="1">
      <c r="A273" s="172">
        <v>731999</v>
      </c>
      <c r="B273" s="86">
        <f t="shared" si="245"/>
        <v>0</v>
      </c>
      <c r="C273" s="87">
        <f>SUMIF('Cash Flow_Exp'!$U:$U,$T273,'Cash Flow_Exp'!D:D)</f>
        <v>0</v>
      </c>
      <c r="D273" s="87">
        <f>SUMIF('Cash Flow_Exp'!$U:$U,$T273,'Cash Flow_Exp'!E:E)</f>
        <v>0</v>
      </c>
      <c r="E273" s="88">
        <f>SUMIF('Cash Flow_Exp'!$U:$U,$T273,'Cash Flow_Exp'!F:F)</f>
        <v>0</v>
      </c>
      <c r="F273" s="86">
        <f t="shared" si="246"/>
        <v>0</v>
      </c>
      <c r="G273" s="87">
        <f>SUMIF('Cash Flow_Exp'!$U:$U,$T273,'Cash Flow_Exp'!H:H)</f>
        <v>0</v>
      </c>
      <c r="H273" s="87">
        <f>SUMIF('Cash Flow_Exp'!$U:$U,$T273,'Cash Flow_Exp'!I:I)</f>
        <v>0</v>
      </c>
      <c r="I273" s="88">
        <f>SUMIF('Cash Flow_Exp'!$U:$U,$T273,'Cash Flow_Exp'!J:J)</f>
        <v>0</v>
      </c>
      <c r="J273" s="86">
        <f t="shared" si="247"/>
        <v>0</v>
      </c>
      <c r="K273" s="87">
        <f>SUMIF('Cash Flow_Exp'!$U:$U,$T273,'Cash Flow_Exp'!L:L)</f>
        <v>0</v>
      </c>
      <c r="L273" s="87">
        <f>SUMIF('Cash Flow_Exp'!$U:$U,$T273,'Cash Flow_Exp'!M:M)</f>
        <v>0</v>
      </c>
      <c r="M273" s="88">
        <f>SUMIF('Cash Flow_Exp'!$U:$U,$T273,'Cash Flow_Exp'!N:N)</f>
        <v>0</v>
      </c>
      <c r="N273" s="86">
        <f t="shared" si="248"/>
        <v>0</v>
      </c>
      <c r="O273" s="87">
        <f>SUMIF('Cash Flow_Exp'!$U:$U,$T273,'Cash Flow_Exp'!P:P)</f>
        <v>0</v>
      </c>
      <c r="P273" s="87">
        <f>SUMIF('Cash Flow_Exp'!$U:$U,$T273,'Cash Flow_Exp'!Q:Q)</f>
        <v>0</v>
      </c>
      <c r="Q273" s="87">
        <f>SUMIF('Cash Flow_Exp'!$U:$U,$T273,'Cash Flow_Exp'!R:R)</f>
        <v>0</v>
      </c>
      <c r="R273" s="204">
        <f>SUMIF('Cash Flow_Exp'!$U:$U,$T273,'Cash Flow_Exp'!S:S)</f>
        <v>0</v>
      </c>
      <c r="S273" s="73" t="s">
        <v>214</v>
      </c>
      <c r="T273" s="72">
        <v>731999</v>
      </c>
      <c r="U273" s="151"/>
    </row>
    <row r="274" spans="1:21" ht="30" customHeight="1">
      <c r="A274" s="172">
        <v>732002</v>
      </c>
      <c r="B274" s="86">
        <f t="shared" si="245"/>
        <v>0</v>
      </c>
      <c r="C274" s="87">
        <f>SUMIF('Cash Flow_Exp'!$U:$U,$T274,'Cash Flow_Exp'!D:D)</f>
        <v>0</v>
      </c>
      <c r="D274" s="87">
        <f>SUMIF('Cash Flow_Exp'!$U:$U,$T274,'Cash Flow_Exp'!E:E)</f>
        <v>0</v>
      </c>
      <c r="E274" s="88">
        <f>SUMIF('Cash Flow_Exp'!$U:$U,$T274,'Cash Flow_Exp'!F:F)</f>
        <v>0</v>
      </c>
      <c r="F274" s="86">
        <f t="shared" si="246"/>
        <v>0</v>
      </c>
      <c r="G274" s="87">
        <f>SUMIF('Cash Flow_Exp'!$U:$U,$T274,'Cash Flow_Exp'!H:H)</f>
        <v>0</v>
      </c>
      <c r="H274" s="87">
        <f>SUMIF('Cash Flow_Exp'!$U:$U,$T274,'Cash Flow_Exp'!I:I)</f>
        <v>0</v>
      </c>
      <c r="I274" s="88">
        <f>SUMIF('Cash Flow_Exp'!$U:$U,$T274,'Cash Flow_Exp'!J:J)</f>
        <v>0</v>
      </c>
      <c r="J274" s="86">
        <f t="shared" si="247"/>
        <v>0</v>
      </c>
      <c r="K274" s="87">
        <f>SUMIF('Cash Flow_Exp'!$U:$U,$T274,'Cash Flow_Exp'!L:L)</f>
        <v>0</v>
      </c>
      <c r="L274" s="87">
        <f>SUMIF('Cash Flow_Exp'!$U:$U,$T274,'Cash Flow_Exp'!M:M)</f>
        <v>0</v>
      </c>
      <c r="M274" s="88">
        <f>SUMIF('Cash Flow_Exp'!$U:$U,$T274,'Cash Flow_Exp'!N:N)</f>
        <v>0</v>
      </c>
      <c r="N274" s="86">
        <f t="shared" si="248"/>
        <v>0</v>
      </c>
      <c r="O274" s="87">
        <f>SUMIF('Cash Flow_Exp'!$U:$U,$T274,'Cash Flow_Exp'!P:P)</f>
        <v>0</v>
      </c>
      <c r="P274" s="87">
        <f>SUMIF('Cash Flow_Exp'!$U:$U,$T274,'Cash Flow_Exp'!Q:Q)</f>
        <v>0</v>
      </c>
      <c r="Q274" s="87">
        <f>SUMIF('Cash Flow_Exp'!$U:$U,$T274,'Cash Flow_Exp'!R:R)</f>
        <v>0</v>
      </c>
      <c r="R274" s="204">
        <f>SUMIF('Cash Flow_Exp'!$U:$U,$T274,'Cash Flow_Exp'!S:S)</f>
        <v>0</v>
      </c>
      <c r="S274" s="73" t="s">
        <v>215</v>
      </c>
      <c r="T274" s="72">
        <v>732002</v>
      </c>
      <c r="U274" s="151"/>
    </row>
    <row r="275" spans="1:21" ht="30" customHeight="1">
      <c r="A275" s="172">
        <v>732003</v>
      </c>
      <c r="B275" s="86">
        <f t="shared" si="245"/>
        <v>0</v>
      </c>
      <c r="C275" s="87">
        <f>SUMIF('Cash Flow_Exp'!$U:$U,$T275,'Cash Flow_Exp'!D:D)</f>
        <v>0</v>
      </c>
      <c r="D275" s="87">
        <f>SUMIF('Cash Flow_Exp'!$U:$U,$T275,'Cash Flow_Exp'!E:E)</f>
        <v>0</v>
      </c>
      <c r="E275" s="88">
        <f>SUMIF('Cash Flow_Exp'!$U:$U,$T275,'Cash Flow_Exp'!F:F)</f>
        <v>0</v>
      </c>
      <c r="F275" s="86">
        <f t="shared" si="246"/>
        <v>0</v>
      </c>
      <c r="G275" s="87">
        <f>SUMIF('Cash Flow_Exp'!$U:$U,$T275,'Cash Flow_Exp'!H:H)</f>
        <v>0</v>
      </c>
      <c r="H275" s="87">
        <f>SUMIF('Cash Flow_Exp'!$U:$U,$T275,'Cash Flow_Exp'!I:I)</f>
        <v>0</v>
      </c>
      <c r="I275" s="88">
        <f>SUMIF('Cash Flow_Exp'!$U:$U,$T275,'Cash Flow_Exp'!J:J)</f>
        <v>0</v>
      </c>
      <c r="J275" s="86">
        <f t="shared" si="247"/>
        <v>0</v>
      </c>
      <c r="K275" s="87">
        <f>SUMIF('Cash Flow_Exp'!$U:$U,$T275,'Cash Flow_Exp'!L:L)</f>
        <v>0</v>
      </c>
      <c r="L275" s="87">
        <f>SUMIF('Cash Flow_Exp'!$U:$U,$T275,'Cash Flow_Exp'!M:M)</f>
        <v>0</v>
      </c>
      <c r="M275" s="88">
        <f>SUMIF('Cash Flow_Exp'!$U:$U,$T275,'Cash Flow_Exp'!N:N)</f>
        <v>0</v>
      </c>
      <c r="N275" s="86">
        <f t="shared" si="248"/>
        <v>0</v>
      </c>
      <c r="O275" s="87">
        <f>SUMIF('Cash Flow_Exp'!$U:$U,$T275,'Cash Flow_Exp'!P:P)</f>
        <v>0</v>
      </c>
      <c r="P275" s="87">
        <f>SUMIF('Cash Flow_Exp'!$U:$U,$T275,'Cash Flow_Exp'!Q:Q)</f>
        <v>0</v>
      </c>
      <c r="Q275" s="87">
        <f>SUMIF('Cash Flow_Exp'!$U:$U,$T275,'Cash Flow_Exp'!R:R)</f>
        <v>0</v>
      </c>
      <c r="R275" s="204">
        <f>SUMIF('Cash Flow_Exp'!$U:$U,$T275,'Cash Flow_Exp'!S:S)</f>
        <v>0</v>
      </c>
      <c r="S275" s="73" t="s">
        <v>216</v>
      </c>
      <c r="T275" s="72">
        <v>732003</v>
      </c>
      <c r="U275" s="151"/>
    </row>
    <row r="276" spans="1:21" ht="30" customHeight="1">
      <c r="A276" s="172">
        <v>732004</v>
      </c>
      <c r="B276" s="86">
        <f t="shared" si="245"/>
        <v>0</v>
      </c>
      <c r="C276" s="87">
        <f>SUMIF('Cash Flow_Exp'!$U:$U,$T276,'Cash Flow_Exp'!D:D)</f>
        <v>0</v>
      </c>
      <c r="D276" s="87">
        <f>SUMIF('Cash Flow_Exp'!$U:$U,$T276,'Cash Flow_Exp'!E:E)</f>
        <v>0</v>
      </c>
      <c r="E276" s="88">
        <f>SUMIF('Cash Flow_Exp'!$U:$U,$T276,'Cash Flow_Exp'!F:F)</f>
        <v>0</v>
      </c>
      <c r="F276" s="86">
        <f t="shared" si="246"/>
        <v>0</v>
      </c>
      <c r="G276" s="87">
        <f>SUMIF('Cash Flow_Exp'!$U:$U,$T276,'Cash Flow_Exp'!H:H)</f>
        <v>0</v>
      </c>
      <c r="H276" s="87">
        <f>SUMIF('Cash Flow_Exp'!$U:$U,$T276,'Cash Flow_Exp'!I:I)</f>
        <v>0</v>
      </c>
      <c r="I276" s="88">
        <f>SUMIF('Cash Flow_Exp'!$U:$U,$T276,'Cash Flow_Exp'!J:J)</f>
        <v>0</v>
      </c>
      <c r="J276" s="86">
        <f t="shared" si="247"/>
        <v>0</v>
      </c>
      <c r="K276" s="87">
        <f>SUMIF('Cash Flow_Exp'!$U:$U,$T276,'Cash Flow_Exp'!L:L)</f>
        <v>0</v>
      </c>
      <c r="L276" s="87">
        <f>SUMIF('Cash Flow_Exp'!$U:$U,$T276,'Cash Flow_Exp'!M:M)</f>
        <v>0</v>
      </c>
      <c r="M276" s="88">
        <f>SUMIF('Cash Flow_Exp'!$U:$U,$T276,'Cash Flow_Exp'!N:N)</f>
        <v>0</v>
      </c>
      <c r="N276" s="86">
        <f t="shared" si="248"/>
        <v>0</v>
      </c>
      <c r="O276" s="87">
        <f>SUMIF('Cash Flow_Exp'!$U:$U,$T276,'Cash Flow_Exp'!P:P)</f>
        <v>0</v>
      </c>
      <c r="P276" s="87">
        <f>SUMIF('Cash Flow_Exp'!$U:$U,$T276,'Cash Flow_Exp'!Q:Q)</f>
        <v>0</v>
      </c>
      <c r="Q276" s="87">
        <f>SUMIF('Cash Flow_Exp'!$U:$U,$T276,'Cash Flow_Exp'!R:R)</f>
        <v>0</v>
      </c>
      <c r="R276" s="204">
        <f>SUMIF('Cash Flow_Exp'!$U:$U,$T276,'Cash Flow_Exp'!S:S)</f>
        <v>0</v>
      </c>
      <c r="S276" s="73" t="s">
        <v>217</v>
      </c>
      <c r="T276" s="72">
        <v>732004</v>
      </c>
      <c r="U276" s="151"/>
    </row>
    <row r="277" spans="1:21" ht="30" customHeight="1">
      <c r="A277" s="172">
        <v>732999</v>
      </c>
      <c r="B277" s="89">
        <f t="shared" si="245"/>
        <v>0</v>
      </c>
      <c r="C277" s="90">
        <f>SUMIF('Cash Flow_Exp'!$U:$U,$T277,'Cash Flow_Exp'!D:D)</f>
        <v>0</v>
      </c>
      <c r="D277" s="90">
        <f>SUMIF('Cash Flow_Exp'!$U:$U,$T277,'Cash Flow_Exp'!E:E)</f>
        <v>0</v>
      </c>
      <c r="E277" s="91">
        <f>SUMIF('Cash Flow_Exp'!$U:$U,$T277,'Cash Flow_Exp'!F:F)</f>
        <v>0</v>
      </c>
      <c r="F277" s="89">
        <f t="shared" si="246"/>
        <v>0</v>
      </c>
      <c r="G277" s="90">
        <f>SUMIF('Cash Flow_Exp'!$U:$U,$T277,'Cash Flow_Exp'!H:H)</f>
        <v>0</v>
      </c>
      <c r="H277" s="90">
        <f>SUMIF('Cash Flow_Exp'!$U:$U,$T277,'Cash Flow_Exp'!I:I)</f>
        <v>0</v>
      </c>
      <c r="I277" s="91">
        <f>SUMIF('Cash Flow_Exp'!$U:$U,$T277,'Cash Flow_Exp'!J:J)</f>
        <v>0</v>
      </c>
      <c r="J277" s="89">
        <f t="shared" si="247"/>
        <v>0</v>
      </c>
      <c r="K277" s="90">
        <f>SUMIF('Cash Flow_Exp'!$U:$U,$T277,'Cash Flow_Exp'!L:L)</f>
        <v>0</v>
      </c>
      <c r="L277" s="90">
        <f>SUMIF('Cash Flow_Exp'!$U:$U,$T277,'Cash Flow_Exp'!M:M)</f>
        <v>0</v>
      </c>
      <c r="M277" s="91">
        <f>SUMIF('Cash Flow_Exp'!$U:$U,$T277,'Cash Flow_Exp'!N:N)</f>
        <v>0</v>
      </c>
      <c r="N277" s="89">
        <f t="shared" si="248"/>
        <v>0</v>
      </c>
      <c r="O277" s="90">
        <f>SUMIF('Cash Flow_Exp'!$U:$U,$T277,'Cash Flow_Exp'!P:P)</f>
        <v>0</v>
      </c>
      <c r="P277" s="90">
        <f>SUMIF('Cash Flow_Exp'!$U:$U,$T277,'Cash Flow_Exp'!Q:Q)</f>
        <v>0</v>
      </c>
      <c r="Q277" s="90">
        <f>SUMIF('Cash Flow_Exp'!$U:$U,$T277,'Cash Flow_Exp'!R:R)</f>
        <v>0</v>
      </c>
      <c r="R277" s="205">
        <f>SUMIF('Cash Flow_Exp'!$U:$U,$T277,'Cash Flow_Exp'!S:S)</f>
        <v>0</v>
      </c>
      <c r="S277" s="74" t="s">
        <v>218</v>
      </c>
      <c r="T277" s="75">
        <v>732999</v>
      </c>
      <c r="U277" s="152"/>
    </row>
    <row r="278" spans="1:21" ht="30" customHeight="1">
      <c r="A278" s="178"/>
      <c r="B278" s="148"/>
      <c r="C278" s="148"/>
      <c r="D278" s="148"/>
      <c r="E278" s="148"/>
      <c r="F278" s="148"/>
      <c r="G278" s="148"/>
      <c r="H278" s="148"/>
      <c r="I278" s="148"/>
      <c r="J278" s="148"/>
      <c r="K278" s="148"/>
      <c r="L278" s="148"/>
      <c r="M278" s="148"/>
      <c r="N278" s="148"/>
      <c r="O278" s="148"/>
      <c r="P278" s="148"/>
      <c r="Q278" s="148"/>
      <c r="R278" s="148"/>
      <c r="S278" s="78"/>
      <c r="T278" s="82"/>
    </row>
  </sheetData>
  <sheetProtection algorithmName="SHA-512" hashValue="j4KBOrxnvvU/RMcYP9loF8XV1Z26O7MTw3WOV35If1kvrWvWFCXu7Ps5EHtJcMvmycx+9PeG2pByNuH8JOIT1Q==" saltValue="+XmWk52nvmgK1J1I2w6biA==" spinCount="100000" sheet="1" objects="1" scenarios="1" autoFilter="0"/>
  <mergeCells count="5">
    <mergeCell ref="S5:S6"/>
    <mergeCell ref="N5:N6"/>
    <mergeCell ref="J5:J6"/>
    <mergeCell ref="F5:F6"/>
    <mergeCell ref="B5:B6"/>
  </mergeCells>
  <printOptions horizontalCentered="1"/>
  <pageMargins left="0.7" right="0.7" top="0.7" bottom="0.7" header="0.3" footer="0.3"/>
  <pageSetup paperSize="9"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288"/>
  <sheetViews>
    <sheetView showGridLines="0" tabSelected="1" topLeftCell="B1" zoomScale="85" zoomScaleNormal="85" zoomScaleSheetLayoutView="85" workbookViewId="0">
      <selection activeCell="R12" sqref="R12"/>
    </sheetView>
  </sheetViews>
  <sheetFormatPr defaultRowHeight="15.75"/>
  <cols>
    <col min="1" max="1" width="14.75" style="93" bestFit="1" customWidth="1"/>
    <col min="2" max="18" width="13" style="93" customWidth="1"/>
    <col min="19" max="19" width="42" style="96" customWidth="1"/>
    <col min="20" max="20" width="4.875" style="111" customWidth="1"/>
    <col min="21" max="21" width="5.875" style="111" customWidth="1"/>
    <col min="22" max="22" width="5.875" style="94" bestFit="1" customWidth="1"/>
    <col min="23" max="23" width="7" style="93" bestFit="1" customWidth="1"/>
    <col min="24" max="24" width="13.125" style="93" bestFit="1" customWidth="1"/>
    <col min="25" max="25" width="10.875" style="93" customWidth="1"/>
    <col min="26" max="26" width="6.125" style="93" bestFit="1" customWidth="1"/>
    <col min="27" max="32" width="13.375" style="93" bestFit="1" customWidth="1"/>
    <col min="33" max="16384" width="9" style="93"/>
  </cols>
  <sheetData>
    <row r="1" spans="1:26" ht="18.75" customHeight="1">
      <c r="O1" s="124"/>
      <c r="P1" s="124"/>
      <c r="Q1" s="124"/>
      <c r="R1" s="124"/>
      <c r="S1" s="124"/>
      <c r="T1" s="124"/>
      <c r="U1" s="124"/>
    </row>
    <row r="2" spans="1:26" ht="29.25" customHeight="1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T2" s="117" t="str">
        <f>'Cash Flow_Rev'!B2</f>
        <v>ކޭޝް ފްލޯ ޕްލޭން (އާމްދަނީ) 2017</v>
      </c>
      <c r="U2" s="98"/>
    </row>
    <row r="3" spans="1:26" ht="29.25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100"/>
      <c r="T3" s="118" t="str">
        <f>'Cash Flow_Exp'!W2</f>
        <v>މިނިސްޓްރީ އޮފް ހައުސިންގ އެންޑް އިންފްރާސްޓްރަކްޗަރ</v>
      </c>
      <c r="U3" s="98"/>
    </row>
    <row r="4" spans="1:26" ht="26.25" customHeight="1">
      <c r="B4" s="126"/>
      <c r="C4" s="179" t="s">
        <v>776</v>
      </c>
      <c r="D4" s="180"/>
      <c r="E4" s="180"/>
      <c r="F4" s="181"/>
      <c r="G4" s="179" t="s">
        <v>775</v>
      </c>
      <c r="H4" s="180"/>
      <c r="I4" s="180"/>
      <c r="J4" s="181"/>
      <c r="K4" s="179" t="s">
        <v>774</v>
      </c>
      <c r="L4" s="180"/>
      <c r="M4" s="180"/>
      <c r="N4" s="181"/>
      <c r="O4" s="179" t="s">
        <v>773</v>
      </c>
      <c r="P4" s="180"/>
      <c r="Q4" s="180"/>
      <c r="R4" s="181"/>
      <c r="T4" s="97"/>
      <c r="U4" s="101"/>
    </row>
    <row r="5" spans="1:26" ht="30" customHeight="1">
      <c r="B5" s="210" t="s">
        <v>8</v>
      </c>
      <c r="C5" s="210" t="s">
        <v>8</v>
      </c>
      <c r="D5" s="187" t="s">
        <v>1068</v>
      </c>
      <c r="E5" s="187" t="s">
        <v>1067</v>
      </c>
      <c r="F5" s="188" t="s">
        <v>1065</v>
      </c>
      <c r="G5" s="210" t="s">
        <v>8</v>
      </c>
      <c r="H5" s="187" t="s">
        <v>1066</v>
      </c>
      <c r="I5" s="187" t="s">
        <v>1064</v>
      </c>
      <c r="J5" s="188" t="s">
        <v>7</v>
      </c>
      <c r="K5" s="210" t="s">
        <v>8</v>
      </c>
      <c r="L5" s="187" t="s">
        <v>6</v>
      </c>
      <c r="M5" s="187" t="s">
        <v>5</v>
      </c>
      <c r="N5" s="188" t="s">
        <v>4</v>
      </c>
      <c r="O5" s="210" t="s">
        <v>8</v>
      </c>
      <c r="P5" s="187" t="s">
        <v>3</v>
      </c>
      <c r="Q5" s="187" t="s">
        <v>1063</v>
      </c>
      <c r="R5" s="188" t="s">
        <v>1062</v>
      </c>
      <c r="S5" s="102"/>
      <c r="T5" s="103"/>
      <c r="U5" s="101"/>
    </row>
    <row r="6" spans="1:26" ht="30" customHeight="1">
      <c r="B6" s="211"/>
      <c r="C6" s="211"/>
      <c r="D6" s="189" t="s">
        <v>1072</v>
      </c>
      <c r="E6" s="189" t="s">
        <v>1072</v>
      </c>
      <c r="F6" s="190" t="s">
        <v>1072</v>
      </c>
      <c r="G6" s="211"/>
      <c r="H6" s="189" t="s">
        <v>1072</v>
      </c>
      <c r="I6" s="189" t="s">
        <v>1072</v>
      </c>
      <c r="J6" s="190" t="s">
        <v>1072</v>
      </c>
      <c r="K6" s="211"/>
      <c r="L6" s="189" t="s">
        <v>1072</v>
      </c>
      <c r="M6" s="189" t="s">
        <v>1072</v>
      </c>
      <c r="N6" s="190" t="s">
        <v>1072</v>
      </c>
      <c r="O6" s="211"/>
      <c r="P6" s="189" t="s">
        <v>1072</v>
      </c>
      <c r="Q6" s="189" t="s">
        <v>1072</v>
      </c>
      <c r="R6" s="190" t="s">
        <v>1072</v>
      </c>
      <c r="S6" s="104"/>
      <c r="T6" s="103"/>
      <c r="U6" s="101"/>
    </row>
    <row r="7" spans="1:26" s="110" customFormat="1" ht="11.25" customHeight="1">
      <c r="B7" s="54"/>
      <c r="C7" s="192"/>
      <c r="D7" s="54"/>
      <c r="E7" s="54"/>
      <c r="F7" s="55"/>
      <c r="G7" s="54"/>
      <c r="H7" s="54"/>
      <c r="I7" s="54"/>
      <c r="J7" s="55"/>
      <c r="K7" s="54"/>
      <c r="L7" s="54"/>
      <c r="M7" s="54"/>
      <c r="N7" s="55"/>
      <c r="O7" s="54"/>
      <c r="P7" s="54"/>
      <c r="Q7" s="54"/>
      <c r="R7" s="55"/>
      <c r="S7" s="104"/>
      <c r="T7" s="103"/>
      <c r="U7" s="101"/>
      <c r="V7" s="109"/>
    </row>
    <row r="8" spans="1:26" ht="30" customHeight="1">
      <c r="B8" s="143">
        <f>C8+G8+K8+O8</f>
        <v>0</v>
      </c>
      <c r="C8" s="193">
        <f t="shared" ref="C8" si="0">C10+C13+C20+C23+C35+C43+C138+C175+C188+C204+C214+C246+C262+C270</f>
        <v>0</v>
      </c>
      <c r="D8" s="143">
        <f t="shared" ref="D8:R8" si="1">D10+D13+D20+D23+D35+D43+D138+D175+D188+D204+D214+D246+D262+D270</f>
        <v>0</v>
      </c>
      <c r="E8" s="143">
        <f t="shared" si="1"/>
        <v>0</v>
      </c>
      <c r="F8" s="144">
        <f t="shared" si="1"/>
        <v>0</v>
      </c>
      <c r="G8" s="183">
        <f t="shared" ref="G8" si="2">G10+G13+G20+G23+G35+G43+G138+G175+G188+G204+G214+G246+G262+G270</f>
        <v>0</v>
      </c>
      <c r="H8" s="143">
        <f t="shared" si="1"/>
        <v>0</v>
      </c>
      <c r="I8" s="143">
        <f t="shared" si="1"/>
        <v>0</v>
      </c>
      <c r="J8" s="144">
        <f t="shared" si="1"/>
        <v>0</v>
      </c>
      <c r="K8" s="183">
        <f t="shared" ref="K8" si="3">K10+K13+K20+K23+K35+K43+K138+K175+K188+K204+K214+K246+K262+K270</f>
        <v>0</v>
      </c>
      <c r="L8" s="143">
        <f t="shared" si="1"/>
        <v>0</v>
      </c>
      <c r="M8" s="143">
        <f t="shared" si="1"/>
        <v>0</v>
      </c>
      <c r="N8" s="144">
        <f t="shared" si="1"/>
        <v>0</v>
      </c>
      <c r="O8" s="183">
        <f t="shared" si="1"/>
        <v>0</v>
      </c>
      <c r="P8" s="143">
        <f t="shared" si="1"/>
        <v>0</v>
      </c>
      <c r="Q8" s="143">
        <f t="shared" si="1"/>
        <v>0</v>
      </c>
      <c r="R8" s="144">
        <f t="shared" si="1"/>
        <v>0</v>
      </c>
      <c r="S8" s="191" t="s">
        <v>1073</v>
      </c>
      <c r="T8" s="212"/>
      <c r="U8" s="212"/>
      <c r="W8" s="105"/>
      <c r="X8" s="105"/>
      <c r="Z8" s="106"/>
    </row>
    <row r="9" spans="1:26" s="50" customFormat="1" ht="9.75" customHeight="1">
      <c r="B9" s="123"/>
      <c r="C9" s="194"/>
      <c r="D9" s="123"/>
      <c r="E9" s="123"/>
      <c r="F9" s="125"/>
      <c r="G9" s="123"/>
      <c r="H9" s="123"/>
      <c r="I9" s="123"/>
      <c r="J9" s="125"/>
      <c r="K9" s="123"/>
      <c r="L9" s="123"/>
      <c r="M9" s="123"/>
      <c r="N9" s="125"/>
      <c r="O9" s="123"/>
      <c r="P9" s="123"/>
      <c r="Q9" s="123"/>
      <c r="R9" s="125"/>
      <c r="S9" s="119"/>
      <c r="T9" s="120"/>
      <c r="U9" s="120"/>
      <c r="V9" s="52"/>
      <c r="W9" s="121"/>
      <c r="X9" s="121"/>
      <c r="Z9" s="122"/>
    </row>
    <row r="10" spans="1:26" ht="30" customHeight="1">
      <c r="B10" s="143">
        <f>C10+G10+K10+O10</f>
        <v>0</v>
      </c>
      <c r="C10" s="193">
        <f t="shared" ref="C10" si="4">SUM(C11:C12)</f>
        <v>0</v>
      </c>
      <c r="D10" s="143">
        <f t="shared" ref="D10:F10" si="5">SUM(D11:D12)</f>
        <v>0</v>
      </c>
      <c r="E10" s="143">
        <f t="shared" si="5"/>
        <v>0</v>
      </c>
      <c r="F10" s="144">
        <f t="shared" si="5"/>
        <v>0</v>
      </c>
      <c r="G10" s="183">
        <f t="shared" ref="G10" si="6">SUM(G11:G12)</f>
        <v>0</v>
      </c>
      <c r="H10" s="143">
        <f t="shared" ref="H10:J10" si="7">SUM(H11:H12)</f>
        <v>0</v>
      </c>
      <c r="I10" s="143">
        <f t="shared" si="7"/>
        <v>0</v>
      </c>
      <c r="J10" s="144">
        <f t="shared" si="7"/>
        <v>0</v>
      </c>
      <c r="K10" s="183">
        <f t="shared" ref="K10" si="8">SUM(K11:K12)</f>
        <v>0</v>
      </c>
      <c r="L10" s="143">
        <f t="shared" ref="L10:N10" si="9">SUM(L11:L12)</f>
        <v>0</v>
      </c>
      <c r="M10" s="143">
        <f t="shared" si="9"/>
        <v>0</v>
      </c>
      <c r="N10" s="144">
        <f t="shared" si="9"/>
        <v>0</v>
      </c>
      <c r="O10" s="183">
        <f t="shared" ref="O10" si="10">SUM(O11:O12)</f>
        <v>0</v>
      </c>
      <c r="P10" s="143">
        <f t="shared" ref="P10:R10" si="11">SUM(P11:P12)</f>
        <v>0</v>
      </c>
      <c r="Q10" s="143">
        <f t="shared" si="11"/>
        <v>0</v>
      </c>
      <c r="R10" s="144">
        <f t="shared" si="11"/>
        <v>0</v>
      </c>
      <c r="S10" s="191" t="s">
        <v>793</v>
      </c>
      <c r="T10" s="212">
        <v>111000</v>
      </c>
      <c r="U10" s="212"/>
      <c r="W10" s="105"/>
      <c r="X10" s="105"/>
      <c r="Z10" s="106"/>
    </row>
    <row r="11" spans="1:26" ht="30" customHeight="1">
      <c r="A11" s="107"/>
      <c r="B11" s="139">
        <f t="shared" ref="B11:B74" si="12">C11+G11+K11+O11</f>
        <v>0</v>
      </c>
      <c r="C11" s="195">
        <f>SUM(D11:F11)</f>
        <v>0</v>
      </c>
      <c r="D11" s="128">
        <f>SUMIF('Cash Flow_Rev'!$T:$T,$T11,'Cash Flow_Rev'!D:D)</f>
        <v>0</v>
      </c>
      <c r="E11" s="128">
        <f>SUMIF('Cash Flow_Rev'!$T:$T,$T11,'Cash Flow_Rev'!E:E)</f>
        <v>0</v>
      </c>
      <c r="F11" s="127">
        <f>SUMIF('Cash Flow_Rev'!$T:$T,$T11,'Cash Flow_Rev'!F:F)</f>
        <v>0</v>
      </c>
      <c r="G11" s="139">
        <f>SUM(H11:J11)</f>
        <v>0</v>
      </c>
      <c r="H11" s="128">
        <f>SUMIF('Cash Flow_Rev'!$T:$T,$T11,'Cash Flow_Rev'!H:H)</f>
        <v>0</v>
      </c>
      <c r="I11" s="128">
        <f>SUMIF('Cash Flow_Rev'!$T:$T,$T11,'Cash Flow_Rev'!I:I)</f>
        <v>0</v>
      </c>
      <c r="J11" s="127">
        <f>SUMIF('Cash Flow_Rev'!$T:$T,$T11,'Cash Flow_Rev'!J:J)</f>
        <v>0</v>
      </c>
      <c r="K11" s="139">
        <f>SUM(L11:N11)</f>
        <v>0</v>
      </c>
      <c r="L11" s="128">
        <f>SUMIF('Cash Flow_Rev'!$T:$T,$T11,'Cash Flow_Rev'!L:L)</f>
        <v>0</v>
      </c>
      <c r="M11" s="128">
        <f>SUMIF('Cash Flow_Rev'!$T:$T,$T11,'Cash Flow_Rev'!M:M)</f>
        <v>0</v>
      </c>
      <c r="N11" s="127">
        <f>SUMIF('Cash Flow_Rev'!$T:$T,$T11,'Cash Flow_Rev'!N:N)</f>
        <v>0</v>
      </c>
      <c r="O11" s="139">
        <f>SUM(P11:R11)</f>
        <v>0</v>
      </c>
      <c r="P11" s="128">
        <f>SUMIF('Cash Flow_Rev'!$T:$T,$T11,'Cash Flow_Rev'!P:P)</f>
        <v>0</v>
      </c>
      <c r="Q11" s="128">
        <f>SUMIF('Cash Flow_Rev'!$T:$T,$T11,'Cash Flow_Rev'!Q:Q)</f>
        <v>0</v>
      </c>
      <c r="R11" s="127">
        <f>SUMIF('Cash Flow_Rev'!$T:$T,$T11,'Cash Flow_Rev'!R:R)</f>
        <v>0</v>
      </c>
      <c r="S11" s="129" t="s">
        <v>794</v>
      </c>
      <c r="T11" s="215">
        <v>111001</v>
      </c>
      <c r="U11" s="215"/>
      <c r="W11" s="105"/>
      <c r="X11" s="105"/>
    </row>
    <row r="12" spans="1:26" ht="30" customHeight="1">
      <c r="B12" s="140">
        <f t="shared" si="12"/>
        <v>0</v>
      </c>
      <c r="C12" s="196">
        <f>SUM(D12:F12)</f>
        <v>0</v>
      </c>
      <c r="D12" s="131">
        <f>SUMIF('Cash Flow_Rev'!$T:$T,$T12,'Cash Flow_Rev'!D:D)</f>
        <v>0</v>
      </c>
      <c r="E12" s="131">
        <f>SUMIF('Cash Flow_Rev'!$T:$T,$T12,'Cash Flow_Rev'!E:E)</f>
        <v>0</v>
      </c>
      <c r="F12" s="130">
        <f>SUMIF('Cash Flow_Rev'!$T:$T,$T12,'Cash Flow_Rev'!F:F)</f>
        <v>0</v>
      </c>
      <c r="G12" s="140">
        <f>SUM(H12:J12)</f>
        <v>0</v>
      </c>
      <c r="H12" s="131">
        <f>SUMIF('Cash Flow_Rev'!$T:$T,$T12,'Cash Flow_Rev'!H:H)</f>
        <v>0</v>
      </c>
      <c r="I12" s="131">
        <f>SUMIF('Cash Flow_Rev'!$T:$T,$T12,'Cash Flow_Rev'!I:I)</f>
        <v>0</v>
      </c>
      <c r="J12" s="130">
        <f>SUMIF('Cash Flow_Rev'!$T:$T,$T12,'Cash Flow_Rev'!J:J)</f>
        <v>0</v>
      </c>
      <c r="K12" s="140">
        <f>SUM(L12:N12)</f>
        <v>0</v>
      </c>
      <c r="L12" s="131">
        <f>SUMIF('Cash Flow_Rev'!$T:$T,$T12,'Cash Flow_Rev'!L:L)</f>
        <v>0</v>
      </c>
      <c r="M12" s="131">
        <f>SUMIF('Cash Flow_Rev'!$T:$T,$T12,'Cash Flow_Rev'!M:M)</f>
        <v>0</v>
      </c>
      <c r="N12" s="130">
        <f>SUMIF('Cash Flow_Rev'!$T:$T,$T12,'Cash Flow_Rev'!N:N)</f>
        <v>0</v>
      </c>
      <c r="O12" s="140">
        <f>SUM(P12:R12)</f>
        <v>0</v>
      </c>
      <c r="P12" s="131">
        <f>SUMIF('Cash Flow_Rev'!$T:$T,$T12,'Cash Flow_Rev'!P:P)</f>
        <v>0</v>
      </c>
      <c r="Q12" s="131">
        <f>SUMIF('Cash Flow_Rev'!$T:$T,$T12,'Cash Flow_Rev'!Q:Q)</f>
        <v>0</v>
      </c>
      <c r="R12" s="130">
        <f>SUMIF('Cash Flow_Rev'!$T:$T,$T12,'Cash Flow_Rev'!R:R)</f>
        <v>0</v>
      </c>
      <c r="S12" s="132" t="s">
        <v>795</v>
      </c>
      <c r="T12" s="214">
        <v>111002</v>
      </c>
      <c r="U12" s="214"/>
      <c r="W12" s="105"/>
      <c r="X12" s="105"/>
    </row>
    <row r="13" spans="1:26" ht="30" customHeight="1">
      <c r="B13" s="143">
        <f t="shared" si="12"/>
        <v>0</v>
      </c>
      <c r="C13" s="193">
        <f t="shared" ref="C13" si="13">SUM(C14:C19)</f>
        <v>0</v>
      </c>
      <c r="D13" s="143">
        <f t="shared" ref="D13:F13" si="14">SUM(D14:D19)</f>
        <v>0</v>
      </c>
      <c r="E13" s="143">
        <f t="shared" si="14"/>
        <v>0</v>
      </c>
      <c r="F13" s="144">
        <f t="shared" si="14"/>
        <v>0</v>
      </c>
      <c r="G13" s="183">
        <f t="shared" ref="G13" si="15">SUM(G14:G19)</f>
        <v>0</v>
      </c>
      <c r="H13" s="143">
        <f t="shared" ref="H13:J13" si="16">SUM(H14:H19)</f>
        <v>0</v>
      </c>
      <c r="I13" s="143">
        <f t="shared" si="16"/>
        <v>0</v>
      </c>
      <c r="J13" s="144">
        <f t="shared" si="16"/>
        <v>0</v>
      </c>
      <c r="K13" s="183">
        <f t="shared" ref="K13" si="17">SUM(K14:K19)</f>
        <v>0</v>
      </c>
      <c r="L13" s="143">
        <f t="shared" ref="L13:N13" si="18">SUM(L14:L19)</f>
        <v>0</v>
      </c>
      <c r="M13" s="143">
        <f t="shared" si="18"/>
        <v>0</v>
      </c>
      <c r="N13" s="144">
        <f t="shared" si="18"/>
        <v>0</v>
      </c>
      <c r="O13" s="183">
        <f t="shared" ref="O13" si="19">SUM(O14:O19)</f>
        <v>0</v>
      </c>
      <c r="P13" s="143">
        <f t="shared" ref="P13:R13" si="20">SUM(P14:P19)</f>
        <v>0</v>
      </c>
      <c r="Q13" s="143">
        <f t="shared" si="20"/>
        <v>0</v>
      </c>
      <c r="R13" s="144">
        <f t="shared" si="20"/>
        <v>0</v>
      </c>
      <c r="S13" s="191" t="s">
        <v>796</v>
      </c>
      <c r="T13" s="212">
        <v>113000</v>
      </c>
      <c r="U13" s="212"/>
      <c r="W13" s="105"/>
      <c r="X13" s="105"/>
      <c r="Z13" s="106"/>
    </row>
    <row r="14" spans="1:26" ht="30" customHeight="1">
      <c r="A14" s="108"/>
      <c r="B14" s="139">
        <f t="shared" si="12"/>
        <v>0</v>
      </c>
      <c r="C14" s="195">
        <f t="shared" ref="C14:C19" si="21">SUM(D14:F14)</f>
        <v>0</v>
      </c>
      <c r="D14" s="128">
        <f>SUMIF('Cash Flow_Rev'!$T:$T,$T14,'Cash Flow_Rev'!D:D)</f>
        <v>0</v>
      </c>
      <c r="E14" s="128">
        <f>SUMIF('Cash Flow_Rev'!$T:$T,$T14,'Cash Flow_Rev'!E:E)</f>
        <v>0</v>
      </c>
      <c r="F14" s="127">
        <f>SUMIF('Cash Flow_Rev'!$T:$T,$T14,'Cash Flow_Rev'!F:F)</f>
        <v>0</v>
      </c>
      <c r="G14" s="139">
        <f t="shared" ref="G14:G19" si="22">SUM(H14:J14)</f>
        <v>0</v>
      </c>
      <c r="H14" s="128">
        <f>SUMIF('Cash Flow_Rev'!$T:$T,$T14,'Cash Flow_Rev'!H:H)</f>
        <v>0</v>
      </c>
      <c r="I14" s="128">
        <f>SUMIF('Cash Flow_Rev'!$T:$T,$T14,'Cash Flow_Rev'!I:I)</f>
        <v>0</v>
      </c>
      <c r="J14" s="127">
        <f>SUMIF('Cash Flow_Rev'!$T:$T,$T14,'Cash Flow_Rev'!J:J)</f>
        <v>0</v>
      </c>
      <c r="K14" s="139">
        <f t="shared" ref="K14:K19" si="23">SUM(L14:N14)</f>
        <v>0</v>
      </c>
      <c r="L14" s="128">
        <f>SUMIF('Cash Flow_Rev'!$T:$T,$T14,'Cash Flow_Rev'!L:L)</f>
        <v>0</v>
      </c>
      <c r="M14" s="128">
        <f>SUMIF('Cash Flow_Rev'!$T:$T,$T14,'Cash Flow_Rev'!M:M)</f>
        <v>0</v>
      </c>
      <c r="N14" s="127">
        <f>SUMIF('Cash Flow_Rev'!$T:$T,$T14,'Cash Flow_Rev'!N:N)</f>
        <v>0</v>
      </c>
      <c r="O14" s="139">
        <f t="shared" ref="O14:O19" si="24">SUM(P14:R14)</f>
        <v>0</v>
      </c>
      <c r="P14" s="128">
        <f>SUMIF('Cash Flow_Rev'!$T:$T,$T14,'Cash Flow_Rev'!P:P)</f>
        <v>0</v>
      </c>
      <c r="Q14" s="128">
        <f>SUMIF('Cash Flow_Rev'!$T:$T,$T14,'Cash Flow_Rev'!Q:Q)</f>
        <v>0</v>
      </c>
      <c r="R14" s="127">
        <f>SUMIF('Cash Flow_Rev'!$T:$T,$T14,'Cash Flow_Rev'!R:R)</f>
        <v>0</v>
      </c>
      <c r="S14" s="129" t="s">
        <v>797</v>
      </c>
      <c r="T14" s="215">
        <v>113001</v>
      </c>
      <c r="U14" s="215"/>
      <c r="W14" s="105"/>
      <c r="X14" s="105"/>
    </row>
    <row r="15" spans="1:26" ht="30" customHeight="1">
      <c r="B15" s="141">
        <f t="shared" si="12"/>
        <v>0</v>
      </c>
      <c r="C15" s="197">
        <f t="shared" si="21"/>
        <v>0</v>
      </c>
      <c r="D15" s="134">
        <f>SUMIF('Cash Flow_Rev'!$T:$T,$T15,'Cash Flow_Rev'!D:D)</f>
        <v>0</v>
      </c>
      <c r="E15" s="134">
        <f>SUMIF('Cash Flow_Rev'!$T:$T,$T15,'Cash Flow_Rev'!E:E)</f>
        <v>0</v>
      </c>
      <c r="F15" s="133">
        <f>SUMIF('Cash Flow_Rev'!$T:$T,$T15,'Cash Flow_Rev'!F:F)</f>
        <v>0</v>
      </c>
      <c r="G15" s="141">
        <f t="shared" si="22"/>
        <v>0</v>
      </c>
      <c r="H15" s="134">
        <f>SUMIF('Cash Flow_Rev'!$T:$T,$T15,'Cash Flow_Rev'!H:H)</f>
        <v>0</v>
      </c>
      <c r="I15" s="134">
        <f>SUMIF('Cash Flow_Rev'!$T:$T,$T15,'Cash Flow_Rev'!I:I)</f>
        <v>0</v>
      </c>
      <c r="J15" s="133">
        <f>SUMIF('Cash Flow_Rev'!$T:$T,$T15,'Cash Flow_Rev'!J:J)</f>
        <v>0</v>
      </c>
      <c r="K15" s="141">
        <f t="shared" si="23"/>
        <v>0</v>
      </c>
      <c r="L15" s="134">
        <f>SUMIF('Cash Flow_Rev'!$T:$T,$T15,'Cash Flow_Rev'!L:L)</f>
        <v>0</v>
      </c>
      <c r="M15" s="134">
        <f>SUMIF('Cash Flow_Rev'!$T:$T,$T15,'Cash Flow_Rev'!M:M)</f>
        <v>0</v>
      </c>
      <c r="N15" s="133">
        <f>SUMIF('Cash Flow_Rev'!$T:$T,$T15,'Cash Flow_Rev'!N:N)</f>
        <v>0</v>
      </c>
      <c r="O15" s="141">
        <f t="shared" si="24"/>
        <v>0</v>
      </c>
      <c r="P15" s="134">
        <f>SUMIF('Cash Flow_Rev'!$T:$T,$T15,'Cash Flow_Rev'!P:P)</f>
        <v>0</v>
      </c>
      <c r="Q15" s="134">
        <f>SUMIF('Cash Flow_Rev'!$T:$T,$T15,'Cash Flow_Rev'!Q:Q)</f>
        <v>0</v>
      </c>
      <c r="R15" s="133">
        <f>SUMIF('Cash Flow_Rev'!$T:$T,$T15,'Cash Flow_Rev'!R:R)</f>
        <v>0</v>
      </c>
      <c r="S15" s="135" t="s">
        <v>798</v>
      </c>
      <c r="T15" s="213">
        <v>113002</v>
      </c>
      <c r="U15" s="213"/>
      <c r="W15" s="105"/>
      <c r="X15" s="105"/>
    </row>
    <row r="16" spans="1:26" ht="30" customHeight="1">
      <c r="B16" s="141">
        <f t="shared" si="12"/>
        <v>0</v>
      </c>
      <c r="C16" s="197">
        <f t="shared" si="21"/>
        <v>0</v>
      </c>
      <c r="D16" s="134">
        <f>SUMIF('Cash Flow_Rev'!$T:$T,$T16,'Cash Flow_Rev'!D:D)</f>
        <v>0</v>
      </c>
      <c r="E16" s="134">
        <f>SUMIF('Cash Flow_Rev'!$T:$T,$T16,'Cash Flow_Rev'!E:E)</f>
        <v>0</v>
      </c>
      <c r="F16" s="133">
        <f>SUMIF('Cash Flow_Rev'!$T:$T,$T16,'Cash Flow_Rev'!F:F)</f>
        <v>0</v>
      </c>
      <c r="G16" s="141">
        <f t="shared" si="22"/>
        <v>0</v>
      </c>
      <c r="H16" s="134">
        <f>SUMIF('Cash Flow_Rev'!$T:$T,$T16,'Cash Flow_Rev'!H:H)</f>
        <v>0</v>
      </c>
      <c r="I16" s="134">
        <f>SUMIF('Cash Flow_Rev'!$T:$T,$T16,'Cash Flow_Rev'!I:I)</f>
        <v>0</v>
      </c>
      <c r="J16" s="133">
        <f>SUMIF('Cash Flow_Rev'!$T:$T,$T16,'Cash Flow_Rev'!J:J)</f>
        <v>0</v>
      </c>
      <c r="K16" s="141">
        <f t="shared" si="23"/>
        <v>0</v>
      </c>
      <c r="L16" s="134">
        <f>SUMIF('Cash Flow_Rev'!$T:$T,$T16,'Cash Flow_Rev'!L:L)</f>
        <v>0</v>
      </c>
      <c r="M16" s="134">
        <f>SUMIF('Cash Flow_Rev'!$T:$T,$T16,'Cash Flow_Rev'!M:M)</f>
        <v>0</v>
      </c>
      <c r="N16" s="133">
        <f>SUMIF('Cash Flow_Rev'!$T:$T,$T16,'Cash Flow_Rev'!N:N)</f>
        <v>0</v>
      </c>
      <c r="O16" s="141">
        <f t="shared" si="24"/>
        <v>0</v>
      </c>
      <c r="P16" s="134">
        <f>SUMIF('Cash Flow_Rev'!$T:$T,$T16,'Cash Flow_Rev'!P:P)</f>
        <v>0</v>
      </c>
      <c r="Q16" s="134">
        <f>SUMIF('Cash Flow_Rev'!$T:$T,$T16,'Cash Flow_Rev'!Q:Q)</f>
        <v>0</v>
      </c>
      <c r="R16" s="133">
        <f>SUMIF('Cash Flow_Rev'!$T:$T,$T16,'Cash Flow_Rev'!R:R)</f>
        <v>0</v>
      </c>
      <c r="S16" s="135" t="s">
        <v>799</v>
      </c>
      <c r="T16" s="213">
        <v>113003</v>
      </c>
      <c r="U16" s="213"/>
      <c r="W16" s="105"/>
      <c r="X16" s="105"/>
    </row>
    <row r="17" spans="2:26" ht="30" customHeight="1">
      <c r="B17" s="141">
        <f t="shared" si="12"/>
        <v>0</v>
      </c>
      <c r="C17" s="197">
        <f t="shared" si="21"/>
        <v>0</v>
      </c>
      <c r="D17" s="134">
        <f>SUMIF('Cash Flow_Rev'!$T:$T,$T17,'Cash Flow_Rev'!D:D)</f>
        <v>0</v>
      </c>
      <c r="E17" s="134">
        <f>SUMIF('Cash Flow_Rev'!$T:$T,$T17,'Cash Flow_Rev'!E:E)</f>
        <v>0</v>
      </c>
      <c r="F17" s="133">
        <f>SUMIF('Cash Flow_Rev'!$T:$T,$T17,'Cash Flow_Rev'!F:F)</f>
        <v>0</v>
      </c>
      <c r="G17" s="141">
        <f t="shared" si="22"/>
        <v>0</v>
      </c>
      <c r="H17" s="134">
        <f>SUMIF('Cash Flow_Rev'!$T:$T,$T17,'Cash Flow_Rev'!H:H)</f>
        <v>0</v>
      </c>
      <c r="I17" s="134">
        <f>SUMIF('Cash Flow_Rev'!$T:$T,$T17,'Cash Flow_Rev'!I:I)</f>
        <v>0</v>
      </c>
      <c r="J17" s="133">
        <f>SUMIF('Cash Flow_Rev'!$T:$T,$T17,'Cash Flow_Rev'!J:J)</f>
        <v>0</v>
      </c>
      <c r="K17" s="141">
        <f t="shared" si="23"/>
        <v>0</v>
      </c>
      <c r="L17" s="134">
        <f>SUMIF('Cash Flow_Rev'!$T:$T,$T17,'Cash Flow_Rev'!L:L)</f>
        <v>0</v>
      </c>
      <c r="M17" s="134">
        <f>SUMIF('Cash Flow_Rev'!$T:$T,$T17,'Cash Flow_Rev'!M:M)</f>
        <v>0</v>
      </c>
      <c r="N17" s="133">
        <f>SUMIF('Cash Flow_Rev'!$T:$T,$T17,'Cash Flow_Rev'!N:N)</f>
        <v>0</v>
      </c>
      <c r="O17" s="141">
        <f t="shared" si="24"/>
        <v>0</v>
      </c>
      <c r="P17" s="134">
        <f>SUMIF('Cash Flow_Rev'!$T:$T,$T17,'Cash Flow_Rev'!P:P)</f>
        <v>0</v>
      </c>
      <c r="Q17" s="134">
        <f>SUMIF('Cash Flow_Rev'!$T:$T,$T17,'Cash Flow_Rev'!Q:Q)</f>
        <v>0</v>
      </c>
      <c r="R17" s="133">
        <f>SUMIF('Cash Flow_Rev'!$T:$T,$T17,'Cash Flow_Rev'!R:R)</f>
        <v>0</v>
      </c>
      <c r="S17" s="135" t="s">
        <v>800</v>
      </c>
      <c r="T17" s="213">
        <v>113004</v>
      </c>
      <c r="U17" s="213"/>
      <c r="W17" s="105"/>
      <c r="X17" s="105"/>
    </row>
    <row r="18" spans="2:26" ht="30" customHeight="1">
      <c r="B18" s="141">
        <f t="shared" si="12"/>
        <v>0</v>
      </c>
      <c r="C18" s="197">
        <f t="shared" si="21"/>
        <v>0</v>
      </c>
      <c r="D18" s="134">
        <f>SUMIF('Cash Flow_Rev'!$T:$T,$T18,'Cash Flow_Rev'!D:D)</f>
        <v>0</v>
      </c>
      <c r="E18" s="134">
        <f>SUMIF('Cash Flow_Rev'!$T:$T,$T18,'Cash Flow_Rev'!E:E)</f>
        <v>0</v>
      </c>
      <c r="F18" s="133">
        <f>SUMIF('Cash Flow_Rev'!$T:$T,$T18,'Cash Flow_Rev'!F:F)</f>
        <v>0</v>
      </c>
      <c r="G18" s="141">
        <f t="shared" si="22"/>
        <v>0</v>
      </c>
      <c r="H18" s="134">
        <f>SUMIF('Cash Flow_Rev'!$T:$T,$T18,'Cash Flow_Rev'!H:H)</f>
        <v>0</v>
      </c>
      <c r="I18" s="134">
        <f>SUMIF('Cash Flow_Rev'!$T:$T,$T18,'Cash Flow_Rev'!I:I)</f>
        <v>0</v>
      </c>
      <c r="J18" s="133">
        <f>SUMIF('Cash Flow_Rev'!$T:$T,$T18,'Cash Flow_Rev'!J:J)</f>
        <v>0</v>
      </c>
      <c r="K18" s="141">
        <f t="shared" si="23"/>
        <v>0</v>
      </c>
      <c r="L18" s="134">
        <f>SUMIF('Cash Flow_Rev'!$T:$T,$T18,'Cash Flow_Rev'!L:L)</f>
        <v>0</v>
      </c>
      <c r="M18" s="134">
        <f>SUMIF('Cash Flow_Rev'!$T:$T,$T18,'Cash Flow_Rev'!M:M)</f>
        <v>0</v>
      </c>
      <c r="N18" s="133">
        <f>SUMIF('Cash Flow_Rev'!$T:$T,$T18,'Cash Flow_Rev'!N:N)</f>
        <v>0</v>
      </c>
      <c r="O18" s="141">
        <f t="shared" si="24"/>
        <v>0</v>
      </c>
      <c r="P18" s="134">
        <f>SUMIF('Cash Flow_Rev'!$T:$T,$T18,'Cash Flow_Rev'!P:P)</f>
        <v>0</v>
      </c>
      <c r="Q18" s="134">
        <f>SUMIF('Cash Flow_Rev'!$T:$T,$T18,'Cash Flow_Rev'!Q:Q)</f>
        <v>0</v>
      </c>
      <c r="R18" s="133">
        <f>SUMIF('Cash Flow_Rev'!$T:$T,$T18,'Cash Flow_Rev'!R:R)</f>
        <v>0</v>
      </c>
      <c r="S18" s="135" t="s">
        <v>801</v>
      </c>
      <c r="T18" s="213">
        <v>113005</v>
      </c>
      <c r="U18" s="213"/>
      <c r="W18" s="105"/>
      <c r="X18" s="105"/>
    </row>
    <row r="19" spans="2:26" ht="30" customHeight="1">
      <c r="B19" s="140">
        <f t="shared" si="12"/>
        <v>0</v>
      </c>
      <c r="C19" s="196">
        <f t="shared" si="21"/>
        <v>0</v>
      </c>
      <c r="D19" s="131">
        <f>SUMIF('Cash Flow_Rev'!$T:$T,$T19,'Cash Flow_Rev'!D:D)</f>
        <v>0</v>
      </c>
      <c r="E19" s="131">
        <f>SUMIF('Cash Flow_Rev'!$T:$T,$T19,'Cash Flow_Rev'!E:E)</f>
        <v>0</v>
      </c>
      <c r="F19" s="130">
        <f>SUMIF('Cash Flow_Rev'!$T:$T,$T19,'Cash Flow_Rev'!F:F)</f>
        <v>0</v>
      </c>
      <c r="G19" s="140">
        <f t="shared" si="22"/>
        <v>0</v>
      </c>
      <c r="H19" s="131">
        <f>SUMIF('Cash Flow_Rev'!$T:$T,$T19,'Cash Flow_Rev'!H:H)</f>
        <v>0</v>
      </c>
      <c r="I19" s="131">
        <f>SUMIF('Cash Flow_Rev'!$T:$T,$T19,'Cash Flow_Rev'!I:I)</f>
        <v>0</v>
      </c>
      <c r="J19" s="130">
        <f>SUMIF('Cash Flow_Rev'!$T:$T,$T19,'Cash Flow_Rev'!J:J)</f>
        <v>0</v>
      </c>
      <c r="K19" s="140">
        <f t="shared" si="23"/>
        <v>0</v>
      </c>
      <c r="L19" s="131">
        <f>SUMIF('Cash Flow_Rev'!$T:$T,$T19,'Cash Flow_Rev'!L:L)</f>
        <v>0</v>
      </c>
      <c r="M19" s="131">
        <f>SUMIF('Cash Flow_Rev'!$T:$T,$T19,'Cash Flow_Rev'!M:M)</f>
        <v>0</v>
      </c>
      <c r="N19" s="130">
        <f>SUMIF('Cash Flow_Rev'!$T:$T,$T19,'Cash Flow_Rev'!N:N)</f>
        <v>0</v>
      </c>
      <c r="O19" s="140">
        <f t="shared" si="24"/>
        <v>0</v>
      </c>
      <c r="P19" s="131">
        <f>SUMIF('Cash Flow_Rev'!$T:$T,$T19,'Cash Flow_Rev'!P:P)</f>
        <v>0</v>
      </c>
      <c r="Q19" s="131">
        <f>SUMIF('Cash Flow_Rev'!$T:$T,$T19,'Cash Flow_Rev'!Q:Q)</f>
        <v>0</v>
      </c>
      <c r="R19" s="130">
        <f>SUMIF('Cash Flow_Rev'!$T:$T,$T19,'Cash Flow_Rev'!R:R)</f>
        <v>0</v>
      </c>
      <c r="S19" s="132" t="s">
        <v>802</v>
      </c>
      <c r="T19" s="214">
        <v>113006</v>
      </c>
      <c r="U19" s="214"/>
      <c r="W19" s="105"/>
      <c r="X19" s="105"/>
    </row>
    <row r="20" spans="2:26" ht="30" customHeight="1">
      <c r="B20" s="143">
        <f t="shared" si="12"/>
        <v>0</v>
      </c>
      <c r="C20" s="193">
        <f t="shared" ref="C20" si="25">SUM(C21:C22)</f>
        <v>0</v>
      </c>
      <c r="D20" s="143">
        <f t="shared" ref="D20:G20" si="26">SUM(D21:D22)</f>
        <v>0</v>
      </c>
      <c r="E20" s="143">
        <f t="shared" si="26"/>
        <v>0</v>
      </c>
      <c r="F20" s="144">
        <f t="shared" si="26"/>
        <v>0</v>
      </c>
      <c r="G20" s="183">
        <f t="shared" si="26"/>
        <v>0</v>
      </c>
      <c r="H20" s="143">
        <f t="shared" ref="H20:K20" si="27">SUM(H21:H22)</f>
        <v>0</v>
      </c>
      <c r="I20" s="143">
        <f t="shared" si="27"/>
        <v>0</v>
      </c>
      <c r="J20" s="144">
        <f t="shared" si="27"/>
        <v>0</v>
      </c>
      <c r="K20" s="183">
        <f t="shared" si="27"/>
        <v>0</v>
      </c>
      <c r="L20" s="143">
        <f t="shared" ref="L20:N20" si="28">SUM(L21:L22)</f>
        <v>0</v>
      </c>
      <c r="M20" s="143">
        <f t="shared" si="28"/>
        <v>0</v>
      </c>
      <c r="N20" s="144">
        <f t="shared" si="28"/>
        <v>0</v>
      </c>
      <c r="O20" s="183">
        <f t="shared" ref="O20:R20" si="29">SUM(O21:O22)</f>
        <v>0</v>
      </c>
      <c r="P20" s="143">
        <f t="shared" si="29"/>
        <v>0</v>
      </c>
      <c r="Q20" s="143">
        <f t="shared" si="29"/>
        <v>0</v>
      </c>
      <c r="R20" s="144">
        <f t="shared" si="29"/>
        <v>0</v>
      </c>
      <c r="S20" s="191" t="s">
        <v>803</v>
      </c>
      <c r="T20" s="212">
        <v>114000</v>
      </c>
      <c r="U20" s="212"/>
      <c r="W20" s="105"/>
      <c r="X20" s="105"/>
      <c r="Z20" s="106"/>
    </row>
    <row r="21" spans="2:26" ht="30" customHeight="1">
      <c r="B21" s="139">
        <f t="shared" si="12"/>
        <v>0</v>
      </c>
      <c r="C21" s="195">
        <f t="shared" ref="C21:C22" si="30">SUM(D21:F21)</f>
        <v>0</v>
      </c>
      <c r="D21" s="128">
        <f>SUMIF('Cash Flow_Rev'!$T:$T,$T21,'Cash Flow_Rev'!D:D)</f>
        <v>0</v>
      </c>
      <c r="E21" s="128">
        <f>SUMIF('Cash Flow_Rev'!$T:$T,$T21,'Cash Flow_Rev'!E:E)</f>
        <v>0</v>
      </c>
      <c r="F21" s="127">
        <f>SUMIF('Cash Flow_Rev'!$T:$T,$T21,'Cash Flow_Rev'!F:F)</f>
        <v>0</v>
      </c>
      <c r="G21" s="139">
        <f t="shared" ref="G21:G22" si="31">SUM(H21:J21)</f>
        <v>0</v>
      </c>
      <c r="H21" s="128">
        <f>SUMIF('Cash Flow_Rev'!$T:$T,$T21,'Cash Flow_Rev'!H:H)</f>
        <v>0</v>
      </c>
      <c r="I21" s="128">
        <f>SUMIF('Cash Flow_Rev'!$T:$T,$T21,'Cash Flow_Rev'!I:I)</f>
        <v>0</v>
      </c>
      <c r="J21" s="127">
        <f>SUMIF('Cash Flow_Rev'!$T:$T,$T21,'Cash Flow_Rev'!J:J)</f>
        <v>0</v>
      </c>
      <c r="K21" s="139">
        <f t="shared" ref="K21:K22" si="32">SUM(L21:N21)</f>
        <v>0</v>
      </c>
      <c r="L21" s="128">
        <f>SUMIF('Cash Flow_Rev'!$T:$T,$T21,'Cash Flow_Rev'!L:L)</f>
        <v>0</v>
      </c>
      <c r="M21" s="128">
        <f>SUMIF('Cash Flow_Rev'!$T:$T,$T21,'Cash Flow_Rev'!M:M)</f>
        <v>0</v>
      </c>
      <c r="N21" s="127">
        <f>SUMIF('Cash Flow_Rev'!$T:$T,$T21,'Cash Flow_Rev'!N:N)</f>
        <v>0</v>
      </c>
      <c r="O21" s="139">
        <f t="shared" ref="O21:O22" si="33">SUM(P21:R21)</f>
        <v>0</v>
      </c>
      <c r="P21" s="128">
        <f>SUMIF('Cash Flow_Rev'!$T:$T,$T21,'Cash Flow_Rev'!P:P)</f>
        <v>0</v>
      </c>
      <c r="Q21" s="128">
        <f>SUMIF('Cash Flow_Rev'!$T:$T,$T21,'Cash Flow_Rev'!Q:Q)</f>
        <v>0</v>
      </c>
      <c r="R21" s="127">
        <f>SUMIF('Cash Flow_Rev'!$T:$T,$T21,'Cash Flow_Rev'!R:R)</f>
        <v>0</v>
      </c>
      <c r="S21" s="129" t="s">
        <v>804</v>
      </c>
      <c r="T21" s="215">
        <v>114001</v>
      </c>
      <c r="U21" s="215"/>
      <c r="W21" s="105"/>
      <c r="X21" s="105"/>
    </row>
    <row r="22" spans="2:26" ht="30" customHeight="1">
      <c r="B22" s="140">
        <f t="shared" si="12"/>
        <v>0</v>
      </c>
      <c r="C22" s="196">
        <f t="shared" si="30"/>
        <v>0</v>
      </c>
      <c r="D22" s="131">
        <f>SUMIF('Cash Flow_Rev'!$T:$T,$T22,'Cash Flow_Rev'!D:D)</f>
        <v>0</v>
      </c>
      <c r="E22" s="131">
        <f>SUMIF('Cash Flow_Rev'!$T:$T,$T22,'Cash Flow_Rev'!E:E)</f>
        <v>0</v>
      </c>
      <c r="F22" s="130">
        <f>SUMIF('Cash Flow_Rev'!$T:$T,$T22,'Cash Flow_Rev'!F:F)</f>
        <v>0</v>
      </c>
      <c r="G22" s="140">
        <f t="shared" si="31"/>
        <v>0</v>
      </c>
      <c r="H22" s="131">
        <f>SUMIF('Cash Flow_Rev'!$T:$T,$T22,'Cash Flow_Rev'!H:H)</f>
        <v>0</v>
      </c>
      <c r="I22" s="131">
        <f>SUMIF('Cash Flow_Rev'!$T:$T,$T22,'Cash Flow_Rev'!I:I)</f>
        <v>0</v>
      </c>
      <c r="J22" s="130">
        <f>SUMIF('Cash Flow_Rev'!$T:$T,$T22,'Cash Flow_Rev'!J:J)</f>
        <v>0</v>
      </c>
      <c r="K22" s="140">
        <f t="shared" si="32"/>
        <v>0</v>
      </c>
      <c r="L22" s="131">
        <f>SUMIF('Cash Flow_Rev'!$T:$T,$T22,'Cash Flow_Rev'!L:L)</f>
        <v>0</v>
      </c>
      <c r="M22" s="131">
        <f>SUMIF('Cash Flow_Rev'!$T:$T,$T22,'Cash Flow_Rev'!M:M)</f>
        <v>0</v>
      </c>
      <c r="N22" s="130">
        <f>SUMIF('Cash Flow_Rev'!$T:$T,$T22,'Cash Flow_Rev'!N:N)</f>
        <v>0</v>
      </c>
      <c r="O22" s="140">
        <f t="shared" si="33"/>
        <v>0</v>
      </c>
      <c r="P22" s="131">
        <f>SUMIF('Cash Flow_Rev'!$T:$T,$T22,'Cash Flow_Rev'!P:P)</f>
        <v>0</v>
      </c>
      <c r="Q22" s="131">
        <f>SUMIF('Cash Flow_Rev'!$T:$T,$T22,'Cash Flow_Rev'!Q:Q)</f>
        <v>0</v>
      </c>
      <c r="R22" s="130">
        <f>SUMIF('Cash Flow_Rev'!$T:$T,$T22,'Cash Flow_Rev'!R:R)</f>
        <v>0</v>
      </c>
      <c r="S22" s="132" t="s">
        <v>803</v>
      </c>
      <c r="T22" s="214">
        <v>114002</v>
      </c>
      <c r="U22" s="214"/>
      <c r="W22" s="105"/>
      <c r="X22" s="105"/>
    </row>
    <row r="23" spans="2:26" ht="30" customHeight="1">
      <c r="B23" s="143">
        <f t="shared" si="12"/>
        <v>0</v>
      </c>
      <c r="C23" s="193">
        <f t="shared" ref="C23" si="34">SUM(C24:C34)</f>
        <v>0</v>
      </c>
      <c r="D23" s="143">
        <f t="shared" ref="D23:G23" si="35">SUM(D24:D34)</f>
        <v>0</v>
      </c>
      <c r="E23" s="143">
        <f t="shared" si="35"/>
        <v>0</v>
      </c>
      <c r="F23" s="144">
        <f t="shared" si="35"/>
        <v>0</v>
      </c>
      <c r="G23" s="183">
        <f t="shared" si="35"/>
        <v>0</v>
      </c>
      <c r="H23" s="143">
        <f t="shared" ref="H23:K23" si="36">SUM(H24:H34)</f>
        <v>0</v>
      </c>
      <c r="I23" s="143">
        <f t="shared" si="36"/>
        <v>0</v>
      </c>
      <c r="J23" s="144">
        <f t="shared" si="36"/>
        <v>0</v>
      </c>
      <c r="K23" s="183">
        <f t="shared" si="36"/>
        <v>0</v>
      </c>
      <c r="L23" s="143">
        <f t="shared" ref="L23:N23" si="37">SUM(L24:L34)</f>
        <v>0</v>
      </c>
      <c r="M23" s="143">
        <f t="shared" si="37"/>
        <v>0</v>
      </c>
      <c r="N23" s="144">
        <f t="shared" si="37"/>
        <v>0</v>
      </c>
      <c r="O23" s="183">
        <f t="shared" ref="O23:R23" si="38">SUM(O24:O34)</f>
        <v>0</v>
      </c>
      <c r="P23" s="143">
        <f t="shared" si="38"/>
        <v>0</v>
      </c>
      <c r="Q23" s="143">
        <f t="shared" si="38"/>
        <v>0</v>
      </c>
      <c r="R23" s="144">
        <f t="shared" si="38"/>
        <v>0</v>
      </c>
      <c r="S23" s="191" t="s">
        <v>805</v>
      </c>
      <c r="T23" s="212">
        <v>118000</v>
      </c>
      <c r="U23" s="212"/>
      <c r="W23" s="105"/>
      <c r="X23" s="105"/>
      <c r="Z23" s="106"/>
    </row>
    <row r="24" spans="2:26" ht="30" customHeight="1">
      <c r="B24" s="139">
        <f t="shared" si="12"/>
        <v>0</v>
      </c>
      <c r="C24" s="195">
        <f t="shared" ref="C24:C34" si="39">SUM(D24:F24)</f>
        <v>0</v>
      </c>
      <c r="D24" s="128">
        <f>SUMIF('Cash Flow_Rev'!$T:$T,$T24,'Cash Flow_Rev'!D:D)</f>
        <v>0</v>
      </c>
      <c r="E24" s="128">
        <f>SUMIF('Cash Flow_Rev'!$T:$T,$T24,'Cash Flow_Rev'!E:E)</f>
        <v>0</v>
      </c>
      <c r="F24" s="127">
        <f>SUMIF('Cash Flow_Rev'!$T:$T,$T24,'Cash Flow_Rev'!F:F)</f>
        <v>0</v>
      </c>
      <c r="G24" s="139">
        <f t="shared" ref="G24:G34" si="40">SUM(H24:J24)</f>
        <v>0</v>
      </c>
      <c r="H24" s="128">
        <f>SUMIF('Cash Flow_Rev'!$T:$T,$T24,'Cash Flow_Rev'!H:H)</f>
        <v>0</v>
      </c>
      <c r="I24" s="128">
        <f>SUMIF('Cash Flow_Rev'!$T:$T,$T24,'Cash Flow_Rev'!I:I)</f>
        <v>0</v>
      </c>
      <c r="J24" s="127">
        <f>SUMIF('Cash Flow_Rev'!$T:$T,$T24,'Cash Flow_Rev'!J:J)</f>
        <v>0</v>
      </c>
      <c r="K24" s="139">
        <f t="shared" ref="K24:K34" si="41">SUM(L24:N24)</f>
        <v>0</v>
      </c>
      <c r="L24" s="128">
        <f>SUMIF('Cash Flow_Rev'!$T:$T,$T24,'Cash Flow_Rev'!L:L)</f>
        <v>0</v>
      </c>
      <c r="M24" s="128">
        <f>SUMIF('Cash Flow_Rev'!$T:$T,$T24,'Cash Flow_Rev'!M:M)</f>
        <v>0</v>
      </c>
      <c r="N24" s="127">
        <f>SUMIF('Cash Flow_Rev'!$T:$T,$T24,'Cash Flow_Rev'!N:N)</f>
        <v>0</v>
      </c>
      <c r="O24" s="139">
        <f t="shared" ref="O24:O34" si="42">SUM(P24:R24)</f>
        <v>0</v>
      </c>
      <c r="P24" s="128">
        <f>SUMIF('Cash Flow_Rev'!$T:$T,$T24,'Cash Flow_Rev'!P:P)</f>
        <v>0</v>
      </c>
      <c r="Q24" s="128">
        <f>SUMIF('Cash Flow_Rev'!$T:$T,$T24,'Cash Flow_Rev'!Q:Q)</f>
        <v>0</v>
      </c>
      <c r="R24" s="127">
        <f>SUMIF('Cash Flow_Rev'!$T:$T,$T24,'Cash Flow_Rev'!R:R)</f>
        <v>0</v>
      </c>
      <c r="S24" s="129" t="s">
        <v>806</v>
      </c>
      <c r="T24" s="215">
        <v>118001</v>
      </c>
      <c r="U24" s="215"/>
      <c r="W24" s="105"/>
      <c r="X24" s="105"/>
    </row>
    <row r="25" spans="2:26" ht="30" customHeight="1">
      <c r="B25" s="141">
        <f t="shared" si="12"/>
        <v>0</v>
      </c>
      <c r="C25" s="197">
        <f t="shared" si="39"/>
        <v>0</v>
      </c>
      <c r="D25" s="134">
        <f>SUMIF('Cash Flow_Rev'!$T:$T,$T25,'Cash Flow_Rev'!D:D)</f>
        <v>0</v>
      </c>
      <c r="E25" s="134">
        <f>SUMIF('Cash Flow_Rev'!$T:$T,$T25,'Cash Flow_Rev'!E:E)</f>
        <v>0</v>
      </c>
      <c r="F25" s="133">
        <f>SUMIF('Cash Flow_Rev'!$T:$T,$T25,'Cash Flow_Rev'!F:F)</f>
        <v>0</v>
      </c>
      <c r="G25" s="141">
        <f t="shared" si="40"/>
        <v>0</v>
      </c>
      <c r="H25" s="134">
        <f>SUMIF('Cash Flow_Rev'!$T:$T,$T25,'Cash Flow_Rev'!H:H)</f>
        <v>0</v>
      </c>
      <c r="I25" s="134">
        <f>SUMIF('Cash Flow_Rev'!$T:$T,$T25,'Cash Flow_Rev'!I:I)</f>
        <v>0</v>
      </c>
      <c r="J25" s="133">
        <f>SUMIF('Cash Flow_Rev'!$T:$T,$T25,'Cash Flow_Rev'!J:J)</f>
        <v>0</v>
      </c>
      <c r="K25" s="141">
        <f t="shared" si="41"/>
        <v>0</v>
      </c>
      <c r="L25" s="134">
        <f>SUMIF('Cash Flow_Rev'!$T:$T,$T25,'Cash Flow_Rev'!L:L)</f>
        <v>0</v>
      </c>
      <c r="M25" s="134">
        <f>SUMIF('Cash Flow_Rev'!$T:$T,$T25,'Cash Flow_Rev'!M:M)</f>
        <v>0</v>
      </c>
      <c r="N25" s="133">
        <f>SUMIF('Cash Flow_Rev'!$T:$T,$T25,'Cash Flow_Rev'!N:N)</f>
        <v>0</v>
      </c>
      <c r="O25" s="141">
        <f t="shared" si="42"/>
        <v>0</v>
      </c>
      <c r="P25" s="134">
        <f>SUMIF('Cash Flow_Rev'!$T:$T,$T25,'Cash Flow_Rev'!P:P)</f>
        <v>0</v>
      </c>
      <c r="Q25" s="134">
        <f>SUMIF('Cash Flow_Rev'!$T:$T,$T25,'Cash Flow_Rev'!Q:Q)</f>
        <v>0</v>
      </c>
      <c r="R25" s="133">
        <f>SUMIF('Cash Flow_Rev'!$T:$T,$T25,'Cash Flow_Rev'!R:R)</f>
        <v>0</v>
      </c>
      <c r="S25" s="135" t="s">
        <v>807</v>
      </c>
      <c r="T25" s="213">
        <v>118002</v>
      </c>
      <c r="U25" s="213"/>
      <c r="W25" s="105"/>
      <c r="X25" s="105"/>
    </row>
    <row r="26" spans="2:26" ht="30" customHeight="1">
      <c r="B26" s="141">
        <f t="shared" si="12"/>
        <v>0</v>
      </c>
      <c r="C26" s="197">
        <f t="shared" si="39"/>
        <v>0</v>
      </c>
      <c r="D26" s="134">
        <f>SUMIF('Cash Flow_Rev'!$T:$T,$T26,'Cash Flow_Rev'!D:D)</f>
        <v>0</v>
      </c>
      <c r="E26" s="134">
        <f>SUMIF('Cash Flow_Rev'!$T:$T,$T26,'Cash Flow_Rev'!E:E)</f>
        <v>0</v>
      </c>
      <c r="F26" s="133">
        <f>SUMIF('Cash Flow_Rev'!$T:$T,$T26,'Cash Flow_Rev'!F:F)</f>
        <v>0</v>
      </c>
      <c r="G26" s="141">
        <f t="shared" si="40"/>
        <v>0</v>
      </c>
      <c r="H26" s="134">
        <f>SUMIF('Cash Flow_Rev'!$T:$T,$T26,'Cash Flow_Rev'!H:H)</f>
        <v>0</v>
      </c>
      <c r="I26" s="134">
        <f>SUMIF('Cash Flow_Rev'!$T:$T,$T26,'Cash Flow_Rev'!I:I)</f>
        <v>0</v>
      </c>
      <c r="J26" s="133">
        <f>SUMIF('Cash Flow_Rev'!$T:$T,$T26,'Cash Flow_Rev'!J:J)</f>
        <v>0</v>
      </c>
      <c r="K26" s="141">
        <f t="shared" si="41"/>
        <v>0</v>
      </c>
      <c r="L26" s="134">
        <f>SUMIF('Cash Flow_Rev'!$T:$T,$T26,'Cash Flow_Rev'!L:L)</f>
        <v>0</v>
      </c>
      <c r="M26" s="134">
        <f>SUMIF('Cash Flow_Rev'!$T:$T,$T26,'Cash Flow_Rev'!M:M)</f>
        <v>0</v>
      </c>
      <c r="N26" s="133">
        <f>SUMIF('Cash Flow_Rev'!$T:$T,$T26,'Cash Flow_Rev'!N:N)</f>
        <v>0</v>
      </c>
      <c r="O26" s="141">
        <f t="shared" si="42"/>
        <v>0</v>
      </c>
      <c r="P26" s="134">
        <f>SUMIF('Cash Flow_Rev'!$T:$T,$T26,'Cash Flow_Rev'!P:P)</f>
        <v>0</v>
      </c>
      <c r="Q26" s="134">
        <f>SUMIF('Cash Flow_Rev'!$T:$T,$T26,'Cash Flow_Rev'!Q:Q)</f>
        <v>0</v>
      </c>
      <c r="R26" s="133">
        <f>SUMIF('Cash Flow_Rev'!$T:$T,$T26,'Cash Flow_Rev'!R:R)</f>
        <v>0</v>
      </c>
      <c r="S26" s="135" t="s">
        <v>808</v>
      </c>
      <c r="T26" s="213">
        <v>118003</v>
      </c>
      <c r="U26" s="213"/>
      <c r="W26" s="105"/>
      <c r="X26" s="105"/>
    </row>
    <row r="27" spans="2:26" ht="30" customHeight="1">
      <c r="B27" s="141">
        <f t="shared" si="12"/>
        <v>0</v>
      </c>
      <c r="C27" s="197">
        <f t="shared" si="39"/>
        <v>0</v>
      </c>
      <c r="D27" s="134">
        <f>SUMIF('Cash Flow_Rev'!$T:$T,$T27,'Cash Flow_Rev'!D:D)</f>
        <v>0</v>
      </c>
      <c r="E27" s="134">
        <f>SUMIF('Cash Flow_Rev'!$T:$T,$T27,'Cash Flow_Rev'!E:E)</f>
        <v>0</v>
      </c>
      <c r="F27" s="133">
        <f>SUMIF('Cash Flow_Rev'!$T:$T,$T27,'Cash Flow_Rev'!F:F)</f>
        <v>0</v>
      </c>
      <c r="G27" s="141">
        <f t="shared" si="40"/>
        <v>0</v>
      </c>
      <c r="H27" s="134">
        <f>SUMIF('Cash Flow_Rev'!$T:$T,$T27,'Cash Flow_Rev'!H:H)</f>
        <v>0</v>
      </c>
      <c r="I27" s="134">
        <f>SUMIF('Cash Flow_Rev'!$T:$T,$T27,'Cash Flow_Rev'!I:I)</f>
        <v>0</v>
      </c>
      <c r="J27" s="133">
        <f>SUMIF('Cash Flow_Rev'!$T:$T,$T27,'Cash Flow_Rev'!J:J)</f>
        <v>0</v>
      </c>
      <c r="K27" s="141">
        <f t="shared" si="41"/>
        <v>0</v>
      </c>
      <c r="L27" s="134">
        <f>SUMIF('Cash Flow_Rev'!$T:$T,$T27,'Cash Flow_Rev'!L:L)</f>
        <v>0</v>
      </c>
      <c r="M27" s="134">
        <f>SUMIF('Cash Flow_Rev'!$T:$T,$T27,'Cash Flow_Rev'!M:M)</f>
        <v>0</v>
      </c>
      <c r="N27" s="133">
        <f>SUMIF('Cash Flow_Rev'!$T:$T,$T27,'Cash Flow_Rev'!N:N)</f>
        <v>0</v>
      </c>
      <c r="O27" s="141">
        <f t="shared" si="42"/>
        <v>0</v>
      </c>
      <c r="P27" s="134">
        <f>SUMIF('Cash Flow_Rev'!$T:$T,$T27,'Cash Flow_Rev'!P:P)</f>
        <v>0</v>
      </c>
      <c r="Q27" s="134">
        <f>SUMIF('Cash Flow_Rev'!$T:$T,$T27,'Cash Flow_Rev'!Q:Q)</f>
        <v>0</v>
      </c>
      <c r="R27" s="133">
        <f>SUMIF('Cash Flow_Rev'!$T:$T,$T27,'Cash Flow_Rev'!R:R)</f>
        <v>0</v>
      </c>
      <c r="S27" s="135" t="s">
        <v>809</v>
      </c>
      <c r="T27" s="213">
        <v>118004</v>
      </c>
      <c r="U27" s="213"/>
      <c r="W27" s="105"/>
      <c r="X27" s="105"/>
    </row>
    <row r="28" spans="2:26" ht="30" customHeight="1">
      <c r="B28" s="141">
        <f t="shared" si="12"/>
        <v>0</v>
      </c>
      <c r="C28" s="197">
        <f t="shared" si="39"/>
        <v>0</v>
      </c>
      <c r="D28" s="134">
        <f>SUMIF('Cash Flow_Rev'!$T:$T,$T28,'Cash Flow_Rev'!D:D)</f>
        <v>0</v>
      </c>
      <c r="E28" s="134">
        <f>SUMIF('Cash Flow_Rev'!$T:$T,$T28,'Cash Flow_Rev'!E:E)</f>
        <v>0</v>
      </c>
      <c r="F28" s="133">
        <f>SUMIF('Cash Flow_Rev'!$T:$T,$T28,'Cash Flow_Rev'!F:F)</f>
        <v>0</v>
      </c>
      <c r="G28" s="141">
        <f t="shared" si="40"/>
        <v>0</v>
      </c>
      <c r="H28" s="134">
        <f>SUMIF('Cash Flow_Rev'!$T:$T,$T28,'Cash Flow_Rev'!H:H)</f>
        <v>0</v>
      </c>
      <c r="I28" s="134">
        <f>SUMIF('Cash Flow_Rev'!$T:$T,$T28,'Cash Flow_Rev'!I:I)</f>
        <v>0</v>
      </c>
      <c r="J28" s="133">
        <f>SUMIF('Cash Flow_Rev'!$T:$T,$T28,'Cash Flow_Rev'!J:J)</f>
        <v>0</v>
      </c>
      <c r="K28" s="141">
        <f t="shared" si="41"/>
        <v>0</v>
      </c>
      <c r="L28" s="134">
        <f>SUMIF('Cash Flow_Rev'!$T:$T,$T28,'Cash Flow_Rev'!L:L)</f>
        <v>0</v>
      </c>
      <c r="M28" s="134">
        <f>SUMIF('Cash Flow_Rev'!$T:$T,$T28,'Cash Flow_Rev'!M:M)</f>
        <v>0</v>
      </c>
      <c r="N28" s="133">
        <f>SUMIF('Cash Flow_Rev'!$T:$T,$T28,'Cash Flow_Rev'!N:N)</f>
        <v>0</v>
      </c>
      <c r="O28" s="141">
        <f t="shared" si="42"/>
        <v>0</v>
      </c>
      <c r="P28" s="134">
        <f>SUMIF('Cash Flow_Rev'!$T:$T,$T28,'Cash Flow_Rev'!P:P)</f>
        <v>0</v>
      </c>
      <c r="Q28" s="134">
        <f>SUMIF('Cash Flow_Rev'!$T:$T,$T28,'Cash Flow_Rev'!Q:Q)</f>
        <v>0</v>
      </c>
      <c r="R28" s="133">
        <f>SUMIF('Cash Flow_Rev'!$T:$T,$T28,'Cash Flow_Rev'!R:R)</f>
        <v>0</v>
      </c>
      <c r="S28" s="135" t="s">
        <v>810</v>
      </c>
      <c r="T28" s="213">
        <v>118005</v>
      </c>
      <c r="U28" s="213"/>
      <c r="W28" s="105"/>
      <c r="X28" s="105"/>
    </row>
    <row r="29" spans="2:26" ht="30" customHeight="1">
      <c r="B29" s="141">
        <f t="shared" si="12"/>
        <v>0</v>
      </c>
      <c r="C29" s="197">
        <f t="shared" si="39"/>
        <v>0</v>
      </c>
      <c r="D29" s="134">
        <f>SUMIF('Cash Flow_Rev'!$T:$T,$T29,'Cash Flow_Rev'!D:D)</f>
        <v>0</v>
      </c>
      <c r="E29" s="134">
        <f>SUMIF('Cash Flow_Rev'!$T:$T,$T29,'Cash Flow_Rev'!E:E)</f>
        <v>0</v>
      </c>
      <c r="F29" s="133">
        <f>SUMIF('Cash Flow_Rev'!$T:$T,$T29,'Cash Flow_Rev'!F:F)</f>
        <v>0</v>
      </c>
      <c r="G29" s="141">
        <f t="shared" si="40"/>
        <v>0</v>
      </c>
      <c r="H29" s="134">
        <f>SUMIF('Cash Flow_Rev'!$T:$T,$T29,'Cash Flow_Rev'!H:H)</f>
        <v>0</v>
      </c>
      <c r="I29" s="134">
        <f>SUMIF('Cash Flow_Rev'!$T:$T,$T29,'Cash Flow_Rev'!I:I)</f>
        <v>0</v>
      </c>
      <c r="J29" s="133">
        <f>SUMIF('Cash Flow_Rev'!$T:$T,$T29,'Cash Flow_Rev'!J:J)</f>
        <v>0</v>
      </c>
      <c r="K29" s="141">
        <f t="shared" si="41"/>
        <v>0</v>
      </c>
      <c r="L29" s="134">
        <f>SUMIF('Cash Flow_Rev'!$T:$T,$T29,'Cash Flow_Rev'!L:L)</f>
        <v>0</v>
      </c>
      <c r="M29" s="134">
        <f>SUMIF('Cash Flow_Rev'!$T:$T,$T29,'Cash Flow_Rev'!M:M)</f>
        <v>0</v>
      </c>
      <c r="N29" s="133">
        <f>SUMIF('Cash Flow_Rev'!$T:$T,$T29,'Cash Flow_Rev'!N:N)</f>
        <v>0</v>
      </c>
      <c r="O29" s="141">
        <f t="shared" si="42"/>
        <v>0</v>
      </c>
      <c r="P29" s="134">
        <f>SUMIF('Cash Flow_Rev'!$T:$T,$T29,'Cash Flow_Rev'!P:P)</f>
        <v>0</v>
      </c>
      <c r="Q29" s="134">
        <f>SUMIF('Cash Flow_Rev'!$T:$T,$T29,'Cash Flow_Rev'!Q:Q)</f>
        <v>0</v>
      </c>
      <c r="R29" s="133">
        <f>SUMIF('Cash Flow_Rev'!$T:$T,$T29,'Cash Flow_Rev'!R:R)</f>
        <v>0</v>
      </c>
      <c r="S29" s="135" t="s">
        <v>811</v>
      </c>
      <c r="T29" s="213">
        <v>118006</v>
      </c>
      <c r="U29" s="213"/>
      <c r="W29" s="105"/>
      <c r="X29" s="105"/>
    </row>
    <row r="30" spans="2:26" ht="30" customHeight="1">
      <c r="B30" s="141">
        <f t="shared" si="12"/>
        <v>0</v>
      </c>
      <c r="C30" s="197">
        <f t="shared" si="39"/>
        <v>0</v>
      </c>
      <c r="D30" s="134">
        <f>SUMIF('Cash Flow_Rev'!$T:$T,$T30,'Cash Flow_Rev'!D:D)</f>
        <v>0</v>
      </c>
      <c r="E30" s="134">
        <f>SUMIF('Cash Flow_Rev'!$T:$T,$T30,'Cash Flow_Rev'!E:E)</f>
        <v>0</v>
      </c>
      <c r="F30" s="133">
        <f>SUMIF('Cash Flow_Rev'!$T:$T,$T30,'Cash Flow_Rev'!F:F)</f>
        <v>0</v>
      </c>
      <c r="G30" s="141">
        <f t="shared" si="40"/>
        <v>0</v>
      </c>
      <c r="H30" s="134">
        <f>SUMIF('Cash Flow_Rev'!$T:$T,$T30,'Cash Flow_Rev'!H:H)</f>
        <v>0</v>
      </c>
      <c r="I30" s="134">
        <f>SUMIF('Cash Flow_Rev'!$T:$T,$T30,'Cash Flow_Rev'!I:I)</f>
        <v>0</v>
      </c>
      <c r="J30" s="133">
        <f>SUMIF('Cash Flow_Rev'!$T:$T,$T30,'Cash Flow_Rev'!J:J)</f>
        <v>0</v>
      </c>
      <c r="K30" s="141">
        <f t="shared" si="41"/>
        <v>0</v>
      </c>
      <c r="L30" s="134">
        <f>SUMIF('Cash Flow_Rev'!$T:$T,$T30,'Cash Flow_Rev'!L:L)</f>
        <v>0</v>
      </c>
      <c r="M30" s="134">
        <f>SUMIF('Cash Flow_Rev'!$T:$T,$T30,'Cash Flow_Rev'!M:M)</f>
        <v>0</v>
      </c>
      <c r="N30" s="133">
        <f>SUMIF('Cash Flow_Rev'!$T:$T,$T30,'Cash Flow_Rev'!N:N)</f>
        <v>0</v>
      </c>
      <c r="O30" s="141">
        <f t="shared" si="42"/>
        <v>0</v>
      </c>
      <c r="P30" s="134">
        <f>SUMIF('Cash Flow_Rev'!$T:$T,$T30,'Cash Flow_Rev'!P:P)</f>
        <v>0</v>
      </c>
      <c r="Q30" s="134">
        <f>SUMIF('Cash Flow_Rev'!$T:$T,$T30,'Cash Flow_Rev'!Q:Q)</f>
        <v>0</v>
      </c>
      <c r="R30" s="133">
        <f>SUMIF('Cash Flow_Rev'!$T:$T,$T30,'Cash Flow_Rev'!R:R)</f>
        <v>0</v>
      </c>
      <c r="S30" s="135" t="s">
        <v>812</v>
      </c>
      <c r="T30" s="213">
        <v>118007</v>
      </c>
      <c r="U30" s="213"/>
      <c r="W30" s="105"/>
      <c r="X30" s="105"/>
    </row>
    <row r="31" spans="2:26" ht="30" customHeight="1">
      <c r="B31" s="141">
        <f t="shared" si="12"/>
        <v>0</v>
      </c>
      <c r="C31" s="197">
        <f t="shared" si="39"/>
        <v>0</v>
      </c>
      <c r="D31" s="134">
        <f>SUMIF('Cash Flow_Rev'!$T:$T,$T31,'Cash Flow_Rev'!D:D)</f>
        <v>0</v>
      </c>
      <c r="E31" s="134">
        <f>SUMIF('Cash Flow_Rev'!$T:$T,$T31,'Cash Flow_Rev'!E:E)</f>
        <v>0</v>
      </c>
      <c r="F31" s="133">
        <f>SUMIF('Cash Flow_Rev'!$T:$T,$T31,'Cash Flow_Rev'!F:F)</f>
        <v>0</v>
      </c>
      <c r="G31" s="141">
        <f t="shared" si="40"/>
        <v>0</v>
      </c>
      <c r="H31" s="134">
        <f>SUMIF('Cash Flow_Rev'!$T:$T,$T31,'Cash Flow_Rev'!H:H)</f>
        <v>0</v>
      </c>
      <c r="I31" s="134">
        <f>SUMIF('Cash Flow_Rev'!$T:$T,$T31,'Cash Flow_Rev'!I:I)</f>
        <v>0</v>
      </c>
      <c r="J31" s="133">
        <f>SUMIF('Cash Flow_Rev'!$T:$T,$T31,'Cash Flow_Rev'!J:J)</f>
        <v>0</v>
      </c>
      <c r="K31" s="141">
        <f t="shared" si="41"/>
        <v>0</v>
      </c>
      <c r="L31" s="134">
        <f>SUMIF('Cash Flow_Rev'!$T:$T,$T31,'Cash Flow_Rev'!L:L)</f>
        <v>0</v>
      </c>
      <c r="M31" s="134">
        <f>SUMIF('Cash Flow_Rev'!$T:$T,$T31,'Cash Flow_Rev'!M:M)</f>
        <v>0</v>
      </c>
      <c r="N31" s="133">
        <f>SUMIF('Cash Flow_Rev'!$T:$T,$T31,'Cash Flow_Rev'!N:N)</f>
        <v>0</v>
      </c>
      <c r="O31" s="141">
        <f t="shared" si="42"/>
        <v>0</v>
      </c>
      <c r="P31" s="134">
        <f>SUMIF('Cash Flow_Rev'!$T:$T,$T31,'Cash Flow_Rev'!P:P)</f>
        <v>0</v>
      </c>
      <c r="Q31" s="134">
        <f>SUMIF('Cash Flow_Rev'!$T:$T,$T31,'Cash Flow_Rev'!Q:Q)</f>
        <v>0</v>
      </c>
      <c r="R31" s="133">
        <f>SUMIF('Cash Flow_Rev'!$T:$T,$T31,'Cash Flow_Rev'!R:R)</f>
        <v>0</v>
      </c>
      <c r="S31" s="135" t="s">
        <v>813</v>
      </c>
      <c r="T31" s="213">
        <v>118008</v>
      </c>
      <c r="U31" s="213"/>
      <c r="W31" s="105"/>
      <c r="X31" s="105"/>
    </row>
    <row r="32" spans="2:26" ht="30" customHeight="1">
      <c r="B32" s="141">
        <f t="shared" si="12"/>
        <v>0</v>
      </c>
      <c r="C32" s="197">
        <f t="shared" si="39"/>
        <v>0</v>
      </c>
      <c r="D32" s="134">
        <f>SUMIF('Cash Flow_Rev'!$T:$T,$T32,'Cash Flow_Rev'!D:D)</f>
        <v>0</v>
      </c>
      <c r="E32" s="134">
        <f>SUMIF('Cash Flow_Rev'!$T:$T,$T32,'Cash Flow_Rev'!E:E)</f>
        <v>0</v>
      </c>
      <c r="F32" s="133">
        <f>SUMIF('Cash Flow_Rev'!$T:$T,$T32,'Cash Flow_Rev'!F:F)</f>
        <v>0</v>
      </c>
      <c r="G32" s="141">
        <f t="shared" si="40"/>
        <v>0</v>
      </c>
      <c r="H32" s="134">
        <f>SUMIF('Cash Flow_Rev'!$T:$T,$T32,'Cash Flow_Rev'!H:H)</f>
        <v>0</v>
      </c>
      <c r="I32" s="134">
        <f>SUMIF('Cash Flow_Rev'!$T:$T,$T32,'Cash Flow_Rev'!I:I)</f>
        <v>0</v>
      </c>
      <c r="J32" s="133">
        <f>SUMIF('Cash Flow_Rev'!$T:$T,$T32,'Cash Flow_Rev'!J:J)</f>
        <v>0</v>
      </c>
      <c r="K32" s="141">
        <f t="shared" si="41"/>
        <v>0</v>
      </c>
      <c r="L32" s="134">
        <f>SUMIF('Cash Flow_Rev'!$T:$T,$T32,'Cash Flow_Rev'!L:L)</f>
        <v>0</v>
      </c>
      <c r="M32" s="134">
        <f>SUMIF('Cash Flow_Rev'!$T:$T,$T32,'Cash Flow_Rev'!M:M)</f>
        <v>0</v>
      </c>
      <c r="N32" s="133">
        <f>SUMIF('Cash Flow_Rev'!$T:$T,$T32,'Cash Flow_Rev'!N:N)</f>
        <v>0</v>
      </c>
      <c r="O32" s="141">
        <f t="shared" si="42"/>
        <v>0</v>
      </c>
      <c r="P32" s="134">
        <f>SUMIF('Cash Flow_Rev'!$T:$T,$T32,'Cash Flow_Rev'!P:P)</f>
        <v>0</v>
      </c>
      <c r="Q32" s="134">
        <f>SUMIF('Cash Flow_Rev'!$T:$T,$T32,'Cash Flow_Rev'!Q:Q)</f>
        <v>0</v>
      </c>
      <c r="R32" s="133">
        <f>SUMIF('Cash Flow_Rev'!$T:$T,$T32,'Cash Flow_Rev'!R:R)</f>
        <v>0</v>
      </c>
      <c r="S32" s="135" t="s">
        <v>814</v>
      </c>
      <c r="T32" s="213">
        <v>118009</v>
      </c>
      <c r="U32" s="213"/>
      <c r="W32" s="105"/>
      <c r="X32" s="105"/>
    </row>
    <row r="33" spans="2:26" ht="30" customHeight="1">
      <c r="B33" s="141">
        <f t="shared" si="12"/>
        <v>0</v>
      </c>
      <c r="C33" s="197">
        <f t="shared" si="39"/>
        <v>0</v>
      </c>
      <c r="D33" s="134">
        <f>SUMIF('Cash Flow_Rev'!$T:$T,$T33,'Cash Flow_Rev'!D:D)</f>
        <v>0</v>
      </c>
      <c r="E33" s="134">
        <f>SUMIF('Cash Flow_Rev'!$T:$T,$T33,'Cash Flow_Rev'!E:E)</f>
        <v>0</v>
      </c>
      <c r="F33" s="133">
        <f>SUMIF('Cash Flow_Rev'!$T:$T,$T33,'Cash Flow_Rev'!F:F)</f>
        <v>0</v>
      </c>
      <c r="G33" s="141">
        <f t="shared" si="40"/>
        <v>0</v>
      </c>
      <c r="H33" s="134">
        <f>SUMIF('Cash Flow_Rev'!$T:$T,$T33,'Cash Flow_Rev'!H:H)</f>
        <v>0</v>
      </c>
      <c r="I33" s="134">
        <f>SUMIF('Cash Flow_Rev'!$T:$T,$T33,'Cash Flow_Rev'!I:I)</f>
        <v>0</v>
      </c>
      <c r="J33" s="133">
        <f>SUMIF('Cash Flow_Rev'!$T:$T,$T33,'Cash Flow_Rev'!J:J)</f>
        <v>0</v>
      </c>
      <c r="K33" s="141">
        <f t="shared" si="41"/>
        <v>0</v>
      </c>
      <c r="L33" s="134">
        <f>SUMIF('Cash Flow_Rev'!$T:$T,$T33,'Cash Flow_Rev'!L:L)</f>
        <v>0</v>
      </c>
      <c r="M33" s="134">
        <f>SUMIF('Cash Flow_Rev'!$T:$T,$T33,'Cash Flow_Rev'!M:M)</f>
        <v>0</v>
      </c>
      <c r="N33" s="133">
        <f>SUMIF('Cash Flow_Rev'!$T:$T,$T33,'Cash Flow_Rev'!N:N)</f>
        <v>0</v>
      </c>
      <c r="O33" s="141">
        <f t="shared" si="42"/>
        <v>0</v>
      </c>
      <c r="P33" s="134">
        <f>SUMIF('Cash Flow_Rev'!$T:$T,$T33,'Cash Flow_Rev'!P:P)</f>
        <v>0</v>
      </c>
      <c r="Q33" s="134">
        <f>SUMIF('Cash Flow_Rev'!$T:$T,$T33,'Cash Flow_Rev'!Q:Q)</f>
        <v>0</v>
      </c>
      <c r="R33" s="133">
        <f>SUMIF('Cash Flow_Rev'!$T:$T,$T33,'Cash Flow_Rev'!R:R)</f>
        <v>0</v>
      </c>
      <c r="S33" s="135" t="s">
        <v>815</v>
      </c>
      <c r="T33" s="213">
        <v>118010</v>
      </c>
      <c r="U33" s="213"/>
      <c r="W33" s="105"/>
      <c r="X33" s="105"/>
    </row>
    <row r="34" spans="2:26" ht="30" customHeight="1">
      <c r="B34" s="140">
        <f t="shared" si="12"/>
        <v>0</v>
      </c>
      <c r="C34" s="196">
        <f t="shared" si="39"/>
        <v>0</v>
      </c>
      <c r="D34" s="131">
        <f>SUMIF('Cash Flow_Rev'!$T:$T,$T34,'Cash Flow_Rev'!D:D)</f>
        <v>0</v>
      </c>
      <c r="E34" s="131">
        <f>SUMIF('Cash Flow_Rev'!$T:$T,$T34,'Cash Flow_Rev'!E:E)</f>
        <v>0</v>
      </c>
      <c r="F34" s="130">
        <f>SUMIF('Cash Flow_Rev'!$T:$T,$T34,'Cash Flow_Rev'!F:F)</f>
        <v>0</v>
      </c>
      <c r="G34" s="140">
        <f t="shared" si="40"/>
        <v>0</v>
      </c>
      <c r="H34" s="131">
        <f>SUMIF('Cash Flow_Rev'!$T:$T,$T34,'Cash Flow_Rev'!H:H)</f>
        <v>0</v>
      </c>
      <c r="I34" s="131">
        <f>SUMIF('Cash Flow_Rev'!$T:$T,$T34,'Cash Flow_Rev'!I:I)</f>
        <v>0</v>
      </c>
      <c r="J34" s="130">
        <f>SUMIF('Cash Flow_Rev'!$T:$T,$T34,'Cash Flow_Rev'!J:J)</f>
        <v>0</v>
      </c>
      <c r="K34" s="140">
        <f t="shared" si="41"/>
        <v>0</v>
      </c>
      <c r="L34" s="131">
        <f>SUMIF('Cash Flow_Rev'!$T:$T,$T34,'Cash Flow_Rev'!L:L)</f>
        <v>0</v>
      </c>
      <c r="M34" s="131">
        <f>SUMIF('Cash Flow_Rev'!$T:$T,$T34,'Cash Flow_Rev'!M:M)</f>
        <v>0</v>
      </c>
      <c r="N34" s="130">
        <f>SUMIF('Cash Flow_Rev'!$T:$T,$T34,'Cash Flow_Rev'!N:N)</f>
        <v>0</v>
      </c>
      <c r="O34" s="140">
        <f t="shared" si="42"/>
        <v>0</v>
      </c>
      <c r="P34" s="131">
        <f>SUMIF('Cash Flow_Rev'!$T:$T,$T34,'Cash Flow_Rev'!P:P)</f>
        <v>0</v>
      </c>
      <c r="Q34" s="131">
        <f>SUMIF('Cash Flow_Rev'!$T:$T,$T34,'Cash Flow_Rev'!Q:Q)</f>
        <v>0</v>
      </c>
      <c r="R34" s="130">
        <f>SUMIF('Cash Flow_Rev'!$T:$T,$T34,'Cash Flow_Rev'!R:R)</f>
        <v>0</v>
      </c>
      <c r="S34" s="132" t="s">
        <v>816</v>
      </c>
      <c r="T34" s="214">
        <v>118995</v>
      </c>
      <c r="U34" s="214"/>
      <c r="W34" s="105"/>
      <c r="X34" s="105"/>
    </row>
    <row r="35" spans="2:26" ht="30" customHeight="1">
      <c r="B35" s="143">
        <f t="shared" si="12"/>
        <v>0</v>
      </c>
      <c r="C35" s="193">
        <f t="shared" ref="C35" si="43">SUM(C36:C42)</f>
        <v>0</v>
      </c>
      <c r="D35" s="143">
        <f t="shared" ref="D35:G35" si="44">SUM(D36:D42)</f>
        <v>0</v>
      </c>
      <c r="E35" s="143">
        <f t="shared" si="44"/>
        <v>0</v>
      </c>
      <c r="F35" s="144">
        <f t="shared" si="44"/>
        <v>0</v>
      </c>
      <c r="G35" s="183">
        <f t="shared" si="44"/>
        <v>0</v>
      </c>
      <c r="H35" s="143">
        <f t="shared" ref="H35:K35" si="45">SUM(H36:H42)</f>
        <v>0</v>
      </c>
      <c r="I35" s="143">
        <f t="shared" si="45"/>
        <v>0</v>
      </c>
      <c r="J35" s="144">
        <f t="shared" si="45"/>
        <v>0</v>
      </c>
      <c r="K35" s="183">
        <f t="shared" si="45"/>
        <v>0</v>
      </c>
      <c r="L35" s="143">
        <f t="shared" ref="L35:N35" si="46">SUM(L36:L42)</f>
        <v>0</v>
      </c>
      <c r="M35" s="143">
        <f t="shared" si="46"/>
        <v>0</v>
      </c>
      <c r="N35" s="144">
        <f t="shared" si="46"/>
        <v>0</v>
      </c>
      <c r="O35" s="183">
        <f t="shared" ref="O35:R35" si="47">SUM(O36:O42)</f>
        <v>0</v>
      </c>
      <c r="P35" s="143">
        <f t="shared" si="47"/>
        <v>0</v>
      </c>
      <c r="Q35" s="143">
        <f t="shared" si="47"/>
        <v>0</v>
      </c>
      <c r="R35" s="144">
        <f t="shared" si="47"/>
        <v>0</v>
      </c>
      <c r="S35" s="191" t="s">
        <v>817</v>
      </c>
      <c r="T35" s="212">
        <v>119000</v>
      </c>
      <c r="U35" s="212"/>
      <c r="W35" s="105"/>
      <c r="X35" s="105"/>
      <c r="Z35" s="106"/>
    </row>
    <row r="36" spans="2:26" ht="30" customHeight="1">
      <c r="B36" s="139">
        <f t="shared" si="12"/>
        <v>0</v>
      </c>
      <c r="C36" s="195">
        <f t="shared" ref="C36:C42" si="48">SUM(D36:F36)</f>
        <v>0</v>
      </c>
      <c r="D36" s="128">
        <f>SUMIF('Cash Flow_Rev'!$T:$T,$T36,'Cash Flow_Rev'!D:D)</f>
        <v>0</v>
      </c>
      <c r="E36" s="128">
        <f>SUMIF('Cash Flow_Rev'!$T:$T,$T36,'Cash Flow_Rev'!E:E)</f>
        <v>0</v>
      </c>
      <c r="F36" s="127">
        <f>SUMIF('Cash Flow_Rev'!$T:$T,$T36,'Cash Flow_Rev'!F:F)</f>
        <v>0</v>
      </c>
      <c r="G36" s="139">
        <f t="shared" ref="G36:G42" si="49">SUM(H36:J36)</f>
        <v>0</v>
      </c>
      <c r="H36" s="128">
        <f>SUMIF('Cash Flow_Rev'!$T:$T,$T36,'Cash Flow_Rev'!H:H)</f>
        <v>0</v>
      </c>
      <c r="I36" s="128">
        <f>SUMIF('Cash Flow_Rev'!$T:$T,$T36,'Cash Flow_Rev'!I:I)</f>
        <v>0</v>
      </c>
      <c r="J36" s="127">
        <f>SUMIF('Cash Flow_Rev'!$T:$T,$T36,'Cash Flow_Rev'!J:J)</f>
        <v>0</v>
      </c>
      <c r="K36" s="139">
        <f t="shared" ref="K36:K42" si="50">SUM(L36:N36)</f>
        <v>0</v>
      </c>
      <c r="L36" s="128">
        <f>SUMIF('Cash Flow_Rev'!$T:$T,$T36,'Cash Flow_Rev'!L:L)</f>
        <v>0</v>
      </c>
      <c r="M36" s="128">
        <f>SUMIF('Cash Flow_Rev'!$T:$T,$T36,'Cash Flow_Rev'!M:M)</f>
        <v>0</v>
      </c>
      <c r="N36" s="127">
        <f>SUMIF('Cash Flow_Rev'!$T:$T,$T36,'Cash Flow_Rev'!N:N)</f>
        <v>0</v>
      </c>
      <c r="O36" s="139">
        <f t="shared" ref="O36:O42" si="51">SUM(P36:R36)</f>
        <v>0</v>
      </c>
      <c r="P36" s="128">
        <f>SUMIF('Cash Flow_Rev'!$T:$T,$T36,'Cash Flow_Rev'!P:P)</f>
        <v>0</v>
      </c>
      <c r="Q36" s="128">
        <f>SUMIF('Cash Flow_Rev'!$T:$T,$T36,'Cash Flow_Rev'!Q:Q)</f>
        <v>0</v>
      </c>
      <c r="R36" s="127">
        <f>SUMIF('Cash Flow_Rev'!$T:$T,$T36,'Cash Flow_Rev'!R:R)</f>
        <v>0</v>
      </c>
      <c r="S36" s="129" t="s">
        <v>818</v>
      </c>
      <c r="T36" s="215">
        <v>119001</v>
      </c>
      <c r="U36" s="215"/>
      <c r="W36" s="105"/>
      <c r="X36" s="105"/>
    </row>
    <row r="37" spans="2:26" ht="30" customHeight="1">
      <c r="B37" s="141">
        <f t="shared" si="12"/>
        <v>0</v>
      </c>
      <c r="C37" s="197">
        <f t="shared" si="48"/>
        <v>0</v>
      </c>
      <c r="D37" s="134">
        <f>SUMIF('Cash Flow_Rev'!$T:$T,$T37,'Cash Flow_Rev'!D:D)</f>
        <v>0</v>
      </c>
      <c r="E37" s="134">
        <f>SUMIF('Cash Flow_Rev'!$T:$T,$T37,'Cash Flow_Rev'!E:E)</f>
        <v>0</v>
      </c>
      <c r="F37" s="133">
        <f>SUMIF('Cash Flow_Rev'!$T:$T,$T37,'Cash Flow_Rev'!F:F)</f>
        <v>0</v>
      </c>
      <c r="G37" s="141">
        <f t="shared" si="49"/>
        <v>0</v>
      </c>
      <c r="H37" s="134">
        <f>SUMIF('Cash Flow_Rev'!$T:$T,$T37,'Cash Flow_Rev'!H:H)</f>
        <v>0</v>
      </c>
      <c r="I37" s="134">
        <f>SUMIF('Cash Flow_Rev'!$T:$T,$T37,'Cash Flow_Rev'!I:I)</f>
        <v>0</v>
      </c>
      <c r="J37" s="133">
        <f>SUMIF('Cash Flow_Rev'!$T:$T,$T37,'Cash Flow_Rev'!J:J)</f>
        <v>0</v>
      </c>
      <c r="K37" s="141">
        <f t="shared" si="50"/>
        <v>0</v>
      </c>
      <c r="L37" s="134">
        <f>SUMIF('Cash Flow_Rev'!$T:$T,$T37,'Cash Flow_Rev'!L:L)</f>
        <v>0</v>
      </c>
      <c r="M37" s="134">
        <f>SUMIF('Cash Flow_Rev'!$T:$T,$T37,'Cash Flow_Rev'!M:M)</f>
        <v>0</v>
      </c>
      <c r="N37" s="133">
        <f>SUMIF('Cash Flow_Rev'!$T:$T,$T37,'Cash Flow_Rev'!N:N)</f>
        <v>0</v>
      </c>
      <c r="O37" s="141">
        <f t="shared" si="51"/>
        <v>0</v>
      </c>
      <c r="P37" s="134">
        <f>SUMIF('Cash Flow_Rev'!$T:$T,$T37,'Cash Flow_Rev'!P:P)</f>
        <v>0</v>
      </c>
      <c r="Q37" s="134">
        <f>SUMIF('Cash Flow_Rev'!$T:$T,$T37,'Cash Flow_Rev'!Q:Q)</f>
        <v>0</v>
      </c>
      <c r="R37" s="133">
        <f>SUMIF('Cash Flow_Rev'!$T:$T,$T37,'Cash Flow_Rev'!R:R)</f>
        <v>0</v>
      </c>
      <c r="S37" s="135" t="s">
        <v>819</v>
      </c>
      <c r="T37" s="213">
        <v>119002</v>
      </c>
      <c r="U37" s="213"/>
      <c r="W37" s="105"/>
      <c r="X37" s="105"/>
    </row>
    <row r="38" spans="2:26" ht="30" customHeight="1">
      <c r="B38" s="141">
        <f t="shared" si="12"/>
        <v>0</v>
      </c>
      <c r="C38" s="197">
        <f t="shared" si="48"/>
        <v>0</v>
      </c>
      <c r="D38" s="134">
        <f>SUMIF('Cash Flow_Rev'!$T:$T,$T38,'Cash Flow_Rev'!D:D)</f>
        <v>0</v>
      </c>
      <c r="E38" s="134">
        <f>SUMIF('Cash Flow_Rev'!$T:$T,$T38,'Cash Flow_Rev'!E:E)</f>
        <v>0</v>
      </c>
      <c r="F38" s="133">
        <f>SUMIF('Cash Flow_Rev'!$T:$T,$T38,'Cash Flow_Rev'!F:F)</f>
        <v>0</v>
      </c>
      <c r="G38" s="141">
        <f t="shared" si="49"/>
        <v>0</v>
      </c>
      <c r="H38" s="134">
        <f>SUMIF('Cash Flow_Rev'!$T:$T,$T38,'Cash Flow_Rev'!H:H)</f>
        <v>0</v>
      </c>
      <c r="I38" s="134">
        <f>SUMIF('Cash Flow_Rev'!$T:$T,$T38,'Cash Flow_Rev'!I:I)</f>
        <v>0</v>
      </c>
      <c r="J38" s="133">
        <f>SUMIF('Cash Flow_Rev'!$T:$T,$T38,'Cash Flow_Rev'!J:J)</f>
        <v>0</v>
      </c>
      <c r="K38" s="141">
        <f t="shared" si="50"/>
        <v>0</v>
      </c>
      <c r="L38" s="134">
        <f>SUMIF('Cash Flow_Rev'!$T:$T,$T38,'Cash Flow_Rev'!L:L)</f>
        <v>0</v>
      </c>
      <c r="M38" s="134">
        <f>SUMIF('Cash Flow_Rev'!$T:$T,$T38,'Cash Flow_Rev'!M:M)</f>
        <v>0</v>
      </c>
      <c r="N38" s="133">
        <f>SUMIF('Cash Flow_Rev'!$T:$T,$T38,'Cash Flow_Rev'!N:N)</f>
        <v>0</v>
      </c>
      <c r="O38" s="141">
        <f t="shared" si="51"/>
        <v>0</v>
      </c>
      <c r="P38" s="134">
        <f>SUMIF('Cash Flow_Rev'!$T:$T,$T38,'Cash Flow_Rev'!P:P)</f>
        <v>0</v>
      </c>
      <c r="Q38" s="134">
        <f>SUMIF('Cash Flow_Rev'!$T:$T,$T38,'Cash Flow_Rev'!Q:Q)</f>
        <v>0</v>
      </c>
      <c r="R38" s="133">
        <f>SUMIF('Cash Flow_Rev'!$T:$T,$T38,'Cash Flow_Rev'!R:R)</f>
        <v>0</v>
      </c>
      <c r="S38" s="135" t="s">
        <v>820</v>
      </c>
      <c r="T38" s="213">
        <v>119003</v>
      </c>
      <c r="U38" s="213"/>
      <c r="W38" s="105"/>
      <c r="X38" s="105"/>
    </row>
    <row r="39" spans="2:26" ht="30" customHeight="1">
      <c r="B39" s="141">
        <f t="shared" si="12"/>
        <v>0</v>
      </c>
      <c r="C39" s="197">
        <f t="shared" si="48"/>
        <v>0</v>
      </c>
      <c r="D39" s="134">
        <f>SUMIF('Cash Flow_Rev'!$T:$T,$T39,'Cash Flow_Rev'!D:D)</f>
        <v>0</v>
      </c>
      <c r="E39" s="134">
        <f>SUMIF('Cash Flow_Rev'!$T:$T,$T39,'Cash Flow_Rev'!E:E)</f>
        <v>0</v>
      </c>
      <c r="F39" s="133">
        <f>SUMIF('Cash Flow_Rev'!$T:$T,$T39,'Cash Flow_Rev'!F:F)</f>
        <v>0</v>
      </c>
      <c r="G39" s="141">
        <f t="shared" si="49"/>
        <v>0</v>
      </c>
      <c r="H39" s="134">
        <f>SUMIF('Cash Flow_Rev'!$T:$T,$T39,'Cash Flow_Rev'!H:H)</f>
        <v>0</v>
      </c>
      <c r="I39" s="134">
        <f>SUMIF('Cash Flow_Rev'!$T:$T,$T39,'Cash Flow_Rev'!I:I)</f>
        <v>0</v>
      </c>
      <c r="J39" s="133">
        <f>SUMIF('Cash Flow_Rev'!$T:$T,$T39,'Cash Flow_Rev'!J:J)</f>
        <v>0</v>
      </c>
      <c r="K39" s="141">
        <f t="shared" si="50"/>
        <v>0</v>
      </c>
      <c r="L39" s="134">
        <f>SUMIF('Cash Flow_Rev'!$T:$T,$T39,'Cash Flow_Rev'!L:L)</f>
        <v>0</v>
      </c>
      <c r="M39" s="134">
        <f>SUMIF('Cash Flow_Rev'!$T:$T,$T39,'Cash Flow_Rev'!M:M)</f>
        <v>0</v>
      </c>
      <c r="N39" s="133">
        <f>SUMIF('Cash Flow_Rev'!$T:$T,$T39,'Cash Flow_Rev'!N:N)</f>
        <v>0</v>
      </c>
      <c r="O39" s="141">
        <f t="shared" si="51"/>
        <v>0</v>
      </c>
      <c r="P39" s="134">
        <f>SUMIF('Cash Flow_Rev'!$T:$T,$T39,'Cash Flow_Rev'!P:P)</f>
        <v>0</v>
      </c>
      <c r="Q39" s="134">
        <f>SUMIF('Cash Flow_Rev'!$T:$T,$T39,'Cash Flow_Rev'!Q:Q)</f>
        <v>0</v>
      </c>
      <c r="R39" s="133">
        <f>SUMIF('Cash Flow_Rev'!$T:$T,$T39,'Cash Flow_Rev'!R:R)</f>
        <v>0</v>
      </c>
      <c r="S39" s="135" t="s">
        <v>821</v>
      </c>
      <c r="T39" s="213">
        <v>119004</v>
      </c>
      <c r="U39" s="213"/>
      <c r="W39" s="105"/>
      <c r="X39" s="105"/>
    </row>
    <row r="40" spans="2:26" ht="30" customHeight="1">
      <c r="B40" s="141">
        <f t="shared" si="12"/>
        <v>0</v>
      </c>
      <c r="C40" s="197">
        <f t="shared" si="48"/>
        <v>0</v>
      </c>
      <c r="D40" s="134">
        <f>SUMIF('Cash Flow_Rev'!$T:$T,$T40,'Cash Flow_Rev'!D:D)</f>
        <v>0</v>
      </c>
      <c r="E40" s="134">
        <f>SUMIF('Cash Flow_Rev'!$T:$T,$T40,'Cash Flow_Rev'!E:E)</f>
        <v>0</v>
      </c>
      <c r="F40" s="133">
        <f>SUMIF('Cash Flow_Rev'!$T:$T,$T40,'Cash Flow_Rev'!F:F)</f>
        <v>0</v>
      </c>
      <c r="G40" s="141">
        <f t="shared" si="49"/>
        <v>0</v>
      </c>
      <c r="H40" s="134">
        <f>SUMIF('Cash Flow_Rev'!$T:$T,$T40,'Cash Flow_Rev'!H:H)</f>
        <v>0</v>
      </c>
      <c r="I40" s="134">
        <f>SUMIF('Cash Flow_Rev'!$T:$T,$T40,'Cash Flow_Rev'!I:I)</f>
        <v>0</v>
      </c>
      <c r="J40" s="133">
        <f>SUMIF('Cash Flow_Rev'!$T:$T,$T40,'Cash Flow_Rev'!J:J)</f>
        <v>0</v>
      </c>
      <c r="K40" s="141">
        <f t="shared" si="50"/>
        <v>0</v>
      </c>
      <c r="L40" s="134">
        <f>SUMIF('Cash Flow_Rev'!$T:$T,$T40,'Cash Flow_Rev'!L:L)</f>
        <v>0</v>
      </c>
      <c r="M40" s="134">
        <f>SUMIF('Cash Flow_Rev'!$T:$T,$T40,'Cash Flow_Rev'!M:M)</f>
        <v>0</v>
      </c>
      <c r="N40" s="133">
        <f>SUMIF('Cash Flow_Rev'!$T:$T,$T40,'Cash Flow_Rev'!N:N)</f>
        <v>0</v>
      </c>
      <c r="O40" s="141">
        <f t="shared" si="51"/>
        <v>0</v>
      </c>
      <c r="P40" s="134">
        <f>SUMIF('Cash Flow_Rev'!$T:$T,$T40,'Cash Flow_Rev'!P:P)</f>
        <v>0</v>
      </c>
      <c r="Q40" s="134">
        <f>SUMIF('Cash Flow_Rev'!$T:$T,$T40,'Cash Flow_Rev'!Q:Q)</f>
        <v>0</v>
      </c>
      <c r="R40" s="133">
        <f>SUMIF('Cash Flow_Rev'!$T:$T,$T40,'Cash Flow_Rev'!R:R)</f>
        <v>0</v>
      </c>
      <c r="S40" s="135" t="s">
        <v>822</v>
      </c>
      <c r="T40" s="213">
        <v>119995</v>
      </c>
      <c r="U40" s="213"/>
      <c r="W40" s="105"/>
      <c r="X40" s="105"/>
    </row>
    <row r="41" spans="2:26" ht="30" customHeight="1">
      <c r="B41" s="141">
        <f t="shared" si="12"/>
        <v>0</v>
      </c>
      <c r="C41" s="197">
        <f t="shared" si="48"/>
        <v>0</v>
      </c>
      <c r="D41" s="134">
        <f>SUMIF('Cash Flow_Rev'!$T:$T,$T41,'Cash Flow_Rev'!D:D)</f>
        <v>0</v>
      </c>
      <c r="E41" s="134">
        <f>SUMIF('Cash Flow_Rev'!$T:$T,$T41,'Cash Flow_Rev'!E:E)</f>
        <v>0</v>
      </c>
      <c r="F41" s="133">
        <f>SUMIF('Cash Flow_Rev'!$T:$T,$T41,'Cash Flow_Rev'!F:F)</f>
        <v>0</v>
      </c>
      <c r="G41" s="141">
        <f t="shared" si="49"/>
        <v>0</v>
      </c>
      <c r="H41" s="134">
        <f>SUMIF('Cash Flow_Rev'!$T:$T,$T41,'Cash Flow_Rev'!H:H)</f>
        <v>0</v>
      </c>
      <c r="I41" s="134">
        <f>SUMIF('Cash Flow_Rev'!$T:$T,$T41,'Cash Flow_Rev'!I:I)</f>
        <v>0</v>
      </c>
      <c r="J41" s="133">
        <f>SUMIF('Cash Flow_Rev'!$T:$T,$T41,'Cash Flow_Rev'!J:J)</f>
        <v>0</v>
      </c>
      <c r="K41" s="141">
        <f t="shared" si="50"/>
        <v>0</v>
      </c>
      <c r="L41" s="134">
        <f>SUMIF('Cash Flow_Rev'!$T:$T,$T41,'Cash Flow_Rev'!L:L)</f>
        <v>0</v>
      </c>
      <c r="M41" s="134">
        <f>SUMIF('Cash Flow_Rev'!$T:$T,$T41,'Cash Flow_Rev'!M:M)</f>
        <v>0</v>
      </c>
      <c r="N41" s="133">
        <f>SUMIF('Cash Flow_Rev'!$T:$T,$T41,'Cash Flow_Rev'!N:N)</f>
        <v>0</v>
      </c>
      <c r="O41" s="141">
        <f t="shared" si="51"/>
        <v>0</v>
      </c>
      <c r="P41" s="134">
        <f>SUMIF('Cash Flow_Rev'!$T:$T,$T41,'Cash Flow_Rev'!P:P)</f>
        <v>0</v>
      </c>
      <c r="Q41" s="134">
        <f>SUMIF('Cash Flow_Rev'!$T:$T,$T41,'Cash Flow_Rev'!Q:Q)</f>
        <v>0</v>
      </c>
      <c r="R41" s="133">
        <f>SUMIF('Cash Flow_Rev'!$T:$T,$T41,'Cash Flow_Rev'!R:R)</f>
        <v>0</v>
      </c>
      <c r="S41" s="135" t="s">
        <v>823</v>
      </c>
      <c r="T41" s="213">
        <v>119999</v>
      </c>
      <c r="U41" s="213"/>
      <c r="W41" s="105"/>
      <c r="X41" s="105"/>
    </row>
    <row r="42" spans="2:26" ht="30" customHeight="1">
      <c r="B42" s="140">
        <f t="shared" si="12"/>
        <v>0</v>
      </c>
      <c r="C42" s="196">
        <f t="shared" si="48"/>
        <v>0</v>
      </c>
      <c r="D42" s="131">
        <f>SUMIF('Cash Flow_Rev'!$T:$T,$T42,'Cash Flow_Rev'!D:D)</f>
        <v>0</v>
      </c>
      <c r="E42" s="131">
        <f>SUMIF('Cash Flow_Rev'!$T:$T,$T42,'Cash Flow_Rev'!E:E)</f>
        <v>0</v>
      </c>
      <c r="F42" s="130">
        <f>SUMIF('Cash Flow_Rev'!$T:$T,$T42,'Cash Flow_Rev'!F:F)</f>
        <v>0</v>
      </c>
      <c r="G42" s="140">
        <f t="shared" si="49"/>
        <v>0</v>
      </c>
      <c r="H42" s="131">
        <f>SUMIF('Cash Flow_Rev'!$T:$T,$T42,'Cash Flow_Rev'!H:H)</f>
        <v>0</v>
      </c>
      <c r="I42" s="131">
        <f>SUMIF('Cash Flow_Rev'!$T:$T,$T42,'Cash Flow_Rev'!I:I)</f>
        <v>0</v>
      </c>
      <c r="J42" s="130">
        <f>SUMIF('Cash Flow_Rev'!$T:$T,$T42,'Cash Flow_Rev'!J:J)</f>
        <v>0</v>
      </c>
      <c r="K42" s="140">
        <f t="shared" si="50"/>
        <v>0</v>
      </c>
      <c r="L42" s="131">
        <f>SUMIF('Cash Flow_Rev'!$T:$T,$T42,'Cash Flow_Rev'!L:L)</f>
        <v>0</v>
      </c>
      <c r="M42" s="131">
        <f>SUMIF('Cash Flow_Rev'!$T:$T,$T42,'Cash Flow_Rev'!M:M)</f>
        <v>0</v>
      </c>
      <c r="N42" s="130">
        <f>SUMIF('Cash Flow_Rev'!$T:$T,$T42,'Cash Flow_Rev'!N:N)</f>
        <v>0</v>
      </c>
      <c r="O42" s="140">
        <f t="shared" si="51"/>
        <v>0</v>
      </c>
      <c r="P42" s="131">
        <f>SUMIF('Cash Flow_Rev'!$T:$T,$T42,'Cash Flow_Rev'!P:P)</f>
        <v>0</v>
      </c>
      <c r="Q42" s="131">
        <f>SUMIF('Cash Flow_Rev'!$T:$T,$T42,'Cash Flow_Rev'!Q:Q)</f>
        <v>0</v>
      </c>
      <c r="R42" s="130">
        <f>SUMIF('Cash Flow_Rev'!$T:$T,$T42,'Cash Flow_Rev'!R:R)</f>
        <v>0</v>
      </c>
      <c r="S42" s="132" t="s">
        <v>824</v>
      </c>
      <c r="T42" s="214">
        <v>119005</v>
      </c>
      <c r="U42" s="214"/>
      <c r="W42" s="105"/>
      <c r="X42" s="105"/>
    </row>
    <row r="43" spans="2:26" ht="30" customHeight="1">
      <c r="B43" s="143">
        <f t="shared" si="12"/>
        <v>0</v>
      </c>
      <c r="C43" s="193">
        <f t="shared" ref="C43" si="52">SUM(C44:C137)</f>
        <v>0</v>
      </c>
      <c r="D43" s="143">
        <f t="shared" ref="D43:G43" si="53">SUM(D44:D137)</f>
        <v>0</v>
      </c>
      <c r="E43" s="143">
        <f t="shared" si="53"/>
        <v>0</v>
      </c>
      <c r="F43" s="144">
        <f t="shared" si="53"/>
        <v>0</v>
      </c>
      <c r="G43" s="183">
        <f t="shared" si="53"/>
        <v>0</v>
      </c>
      <c r="H43" s="143">
        <f t="shared" ref="H43:K43" si="54">SUM(H44:H137)</f>
        <v>0</v>
      </c>
      <c r="I43" s="143">
        <f t="shared" si="54"/>
        <v>0</v>
      </c>
      <c r="J43" s="144">
        <f t="shared" si="54"/>
        <v>0</v>
      </c>
      <c r="K43" s="183">
        <f t="shared" si="54"/>
        <v>0</v>
      </c>
      <c r="L43" s="143">
        <f t="shared" ref="L43:N43" si="55">SUM(L44:L137)</f>
        <v>0</v>
      </c>
      <c r="M43" s="143">
        <f t="shared" si="55"/>
        <v>0</v>
      </c>
      <c r="N43" s="144">
        <f t="shared" si="55"/>
        <v>0</v>
      </c>
      <c r="O43" s="183">
        <f t="shared" ref="O43:R43" si="56">SUM(O44:O137)</f>
        <v>0</v>
      </c>
      <c r="P43" s="143">
        <f t="shared" si="56"/>
        <v>0</v>
      </c>
      <c r="Q43" s="143">
        <f t="shared" si="56"/>
        <v>0</v>
      </c>
      <c r="R43" s="144">
        <f t="shared" si="56"/>
        <v>0</v>
      </c>
      <c r="S43" s="191" t="s">
        <v>825</v>
      </c>
      <c r="T43" s="212">
        <v>121000</v>
      </c>
      <c r="U43" s="212"/>
      <c r="W43" s="105"/>
      <c r="X43" s="105"/>
      <c r="Z43" s="106"/>
    </row>
    <row r="44" spans="2:26" ht="30" customHeight="1">
      <c r="B44" s="139">
        <f t="shared" si="12"/>
        <v>0</v>
      </c>
      <c r="C44" s="195">
        <f t="shared" ref="C44:C107" si="57">SUM(D44:F44)</f>
        <v>0</v>
      </c>
      <c r="D44" s="128">
        <f>SUMIF('Cash Flow_Rev'!$T:$T,$T44,'Cash Flow_Rev'!D:D)</f>
        <v>0</v>
      </c>
      <c r="E44" s="128">
        <f>SUMIF('Cash Flow_Rev'!$T:$T,$T44,'Cash Flow_Rev'!E:E)</f>
        <v>0</v>
      </c>
      <c r="F44" s="127">
        <f>SUMIF('Cash Flow_Rev'!$T:$T,$T44,'Cash Flow_Rev'!F:F)</f>
        <v>0</v>
      </c>
      <c r="G44" s="139">
        <f t="shared" ref="G44:G107" si="58">SUM(H44:J44)</f>
        <v>0</v>
      </c>
      <c r="H44" s="128">
        <f>SUMIF('Cash Flow_Rev'!$T:$T,$T44,'Cash Flow_Rev'!H:H)</f>
        <v>0</v>
      </c>
      <c r="I44" s="128">
        <f>SUMIF('Cash Flow_Rev'!$T:$T,$T44,'Cash Flow_Rev'!I:I)</f>
        <v>0</v>
      </c>
      <c r="J44" s="127">
        <f>SUMIF('Cash Flow_Rev'!$T:$T,$T44,'Cash Flow_Rev'!J:J)</f>
        <v>0</v>
      </c>
      <c r="K44" s="139">
        <f t="shared" ref="K44:K107" si="59">SUM(L44:N44)</f>
        <v>0</v>
      </c>
      <c r="L44" s="128">
        <f>SUMIF('Cash Flow_Rev'!$T:$T,$T44,'Cash Flow_Rev'!L:L)</f>
        <v>0</v>
      </c>
      <c r="M44" s="128">
        <f>SUMIF('Cash Flow_Rev'!$T:$T,$T44,'Cash Flow_Rev'!M:M)</f>
        <v>0</v>
      </c>
      <c r="N44" s="127">
        <f>SUMIF('Cash Flow_Rev'!$T:$T,$T44,'Cash Flow_Rev'!N:N)</f>
        <v>0</v>
      </c>
      <c r="O44" s="139">
        <f t="shared" ref="O44:O107" si="60">SUM(P44:R44)</f>
        <v>0</v>
      </c>
      <c r="P44" s="128">
        <f>SUMIF('Cash Flow_Rev'!$T:$T,$T44,'Cash Flow_Rev'!P:P)</f>
        <v>0</v>
      </c>
      <c r="Q44" s="128">
        <f>SUMIF('Cash Flow_Rev'!$T:$T,$T44,'Cash Flow_Rev'!Q:Q)</f>
        <v>0</v>
      </c>
      <c r="R44" s="127">
        <f>SUMIF('Cash Flow_Rev'!$T:$T,$T44,'Cash Flow_Rev'!R:R)</f>
        <v>0</v>
      </c>
      <c r="S44" s="62" t="s">
        <v>826</v>
      </c>
      <c r="T44" s="215">
        <v>121001</v>
      </c>
      <c r="U44" s="215"/>
      <c r="W44" s="105"/>
      <c r="X44" s="105"/>
    </row>
    <row r="45" spans="2:26" ht="30" customHeight="1">
      <c r="B45" s="141">
        <f t="shared" si="12"/>
        <v>0</v>
      </c>
      <c r="C45" s="197">
        <f t="shared" si="57"/>
        <v>0</v>
      </c>
      <c r="D45" s="134">
        <f>SUMIF('Cash Flow_Rev'!$T:$T,$T45,'Cash Flow_Rev'!D:D)</f>
        <v>0</v>
      </c>
      <c r="E45" s="134">
        <f>SUMIF('Cash Flow_Rev'!$T:$T,$T45,'Cash Flow_Rev'!E:E)</f>
        <v>0</v>
      </c>
      <c r="F45" s="133">
        <f>SUMIF('Cash Flow_Rev'!$T:$T,$T45,'Cash Flow_Rev'!F:F)</f>
        <v>0</v>
      </c>
      <c r="G45" s="141">
        <f t="shared" si="58"/>
        <v>0</v>
      </c>
      <c r="H45" s="134">
        <f>SUMIF('Cash Flow_Rev'!$T:$T,$T45,'Cash Flow_Rev'!H:H)</f>
        <v>0</v>
      </c>
      <c r="I45" s="134">
        <f>SUMIF('Cash Flow_Rev'!$T:$T,$T45,'Cash Flow_Rev'!I:I)</f>
        <v>0</v>
      </c>
      <c r="J45" s="133">
        <f>SUMIF('Cash Flow_Rev'!$T:$T,$T45,'Cash Flow_Rev'!J:J)</f>
        <v>0</v>
      </c>
      <c r="K45" s="141">
        <f t="shared" si="59"/>
        <v>0</v>
      </c>
      <c r="L45" s="134">
        <f>SUMIF('Cash Flow_Rev'!$T:$T,$T45,'Cash Flow_Rev'!L:L)</f>
        <v>0</v>
      </c>
      <c r="M45" s="134">
        <f>SUMIF('Cash Flow_Rev'!$T:$T,$T45,'Cash Flow_Rev'!M:M)</f>
        <v>0</v>
      </c>
      <c r="N45" s="133">
        <f>SUMIF('Cash Flow_Rev'!$T:$T,$T45,'Cash Flow_Rev'!N:N)</f>
        <v>0</v>
      </c>
      <c r="O45" s="141">
        <f t="shared" si="60"/>
        <v>0</v>
      </c>
      <c r="P45" s="134">
        <f>SUMIF('Cash Flow_Rev'!$T:$T,$T45,'Cash Flow_Rev'!P:P)</f>
        <v>0</v>
      </c>
      <c r="Q45" s="134">
        <f>SUMIF('Cash Flow_Rev'!$T:$T,$T45,'Cash Flow_Rev'!Q:Q)</f>
        <v>0</v>
      </c>
      <c r="R45" s="133">
        <f>SUMIF('Cash Flow_Rev'!$T:$T,$T45,'Cash Flow_Rev'!R:R)</f>
        <v>0</v>
      </c>
      <c r="S45" s="73" t="s">
        <v>827</v>
      </c>
      <c r="T45" s="213">
        <v>121002</v>
      </c>
      <c r="U45" s="213"/>
      <c r="W45" s="105"/>
      <c r="X45" s="105"/>
    </row>
    <row r="46" spans="2:26" ht="30" customHeight="1">
      <c r="B46" s="141">
        <f t="shared" si="12"/>
        <v>0</v>
      </c>
      <c r="C46" s="197">
        <f t="shared" si="57"/>
        <v>0</v>
      </c>
      <c r="D46" s="134">
        <f>SUMIF('Cash Flow_Rev'!$T:$T,$T46,'Cash Flow_Rev'!D:D)</f>
        <v>0</v>
      </c>
      <c r="E46" s="134">
        <f>SUMIF('Cash Flow_Rev'!$T:$T,$T46,'Cash Flow_Rev'!E:E)</f>
        <v>0</v>
      </c>
      <c r="F46" s="133">
        <f>SUMIF('Cash Flow_Rev'!$T:$T,$T46,'Cash Flow_Rev'!F:F)</f>
        <v>0</v>
      </c>
      <c r="G46" s="141">
        <f t="shared" si="58"/>
        <v>0</v>
      </c>
      <c r="H46" s="134">
        <f>SUMIF('Cash Flow_Rev'!$T:$T,$T46,'Cash Flow_Rev'!H:H)</f>
        <v>0</v>
      </c>
      <c r="I46" s="134">
        <f>SUMIF('Cash Flow_Rev'!$T:$T,$T46,'Cash Flow_Rev'!I:I)</f>
        <v>0</v>
      </c>
      <c r="J46" s="133">
        <f>SUMIF('Cash Flow_Rev'!$T:$T,$T46,'Cash Flow_Rev'!J:J)</f>
        <v>0</v>
      </c>
      <c r="K46" s="141">
        <f t="shared" si="59"/>
        <v>0</v>
      </c>
      <c r="L46" s="134">
        <f>SUMIF('Cash Flow_Rev'!$T:$T,$T46,'Cash Flow_Rev'!L:L)</f>
        <v>0</v>
      </c>
      <c r="M46" s="134">
        <f>SUMIF('Cash Flow_Rev'!$T:$T,$T46,'Cash Flow_Rev'!M:M)</f>
        <v>0</v>
      </c>
      <c r="N46" s="133">
        <f>SUMIF('Cash Flow_Rev'!$T:$T,$T46,'Cash Flow_Rev'!N:N)</f>
        <v>0</v>
      </c>
      <c r="O46" s="141">
        <f t="shared" si="60"/>
        <v>0</v>
      </c>
      <c r="P46" s="134">
        <f>SUMIF('Cash Flow_Rev'!$T:$T,$T46,'Cash Flow_Rev'!P:P)</f>
        <v>0</v>
      </c>
      <c r="Q46" s="134">
        <f>SUMIF('Cash Flow_Rev'!$T:$T,$T46,'Cash Flow_Rev'!Q:Q)</f>
        <v>0</v>
      </c>
      <c r="R46" s="133">
        <f>SUMIF('Cash Flow_Rev'!$T:$T,$T46,'Cash Flow_Rev'!R:R)</f>
        <v>0</v>
      </c>
      <c r="S46" s="73" t="s">
        <v>828</v>
      </c>
      <c r="T46" s="213">
        <v>121003</v>
      </c>
      <c r="U46" s="213"/>
      <c r="W46" s="105"/>
      <c r="X46" s="105"/>
    </row>
    <row r="47" spans="2:26" ht="30" customHeight="1">
      <c r="B47" s="141">
        <f t="shared" si="12"/>
        <v>0</v>
      </c>
      <c r="C47" s="197">
        <f t="shared" si="57"/>
        <v>0</v>
      </c>
      <c r="D47" s="134">
        <f>SUMIF('Cash Flow_Rev'!$T:$T,$T47,'Cash Flow_Rev'!D:D)</f>
        <v>0</v>
      </c>
      <c r="E47" s="134">
        <f>SUMIF('Cash Flow_Rev'!$T:$T,$T47,'Cash Flow_Rev'!E:E)</f>
        <v>0</v>
      </c>
      <c r="F47" s="133">
        <f>SUMIF('Cash Flow_Rev'!$T:$T,$T47,'Cash Flow_Rev'!F:F)</f>
        <v>0</v>
      </c>
      <c r="G47" s="141">
        <f t="shared" si="58"/>
        <v>0</v>
      </c>
      <c r="H47" s="134">
        <f>SUMIF('Cash Flow_Rev'!$T:$T,$T47,'Cash Flow_Rev'!H:H)</f>
        <v>0</v>
      </c>
      <c r="I47" s="134">
        <f>SUMIF('Cash Flow_Rev'!$T:$T,$T47,'Cash Flow_Rev'!I:I)</f>
        <v>0</v>
      </c>
      <c r="J47" s="133">
        <f>SUMIF('Cash Flow_Rev'!$T:$T,$T47,'Cash Flow_Rev'!J:J)</f>
        <v>0</v>
      </c>
      <c r="K47" s="141">
        <f t="shared" si="59"/>
        <v>0</v>
      </c>
      <c r="L47" s="134">
        <f>SUMIF('Cash Flow_Rev'!$T:$T,$T47,'Cash Flow_Rev'!L:L)</f>
        <v>0</v>
      </c>
      <c r="M47" s="134">
        <f>SUMIF('Cash Flow_Rev'!$T:$T,$T47,'Cash Flow_Rev'!M:M)</f>
        <v>0</v>
      </c>
      <c r="N47" s="133">
        <f>SUMIF('Cash Flow_Rev'!$T:$T,$T47,'Cash Flow_Rev'!N:N)</f>
        <v>0</v>
      </c>
      <c r="O47" s="141">
        <f t="shared" si="60"/>
        <v>0</v>
      </c>
      <c r="P47" s="134">
        <f>SUMIF('Cash Flow_Rev'!$T:$T,$T47,'Cash Flow_Rev'!P:P)</f>
        <v>0</v>
      </c>
      <c r="Q47" s="134">
        <f>SUMIF('Cash Flow_Rev'!$T:$T,$T47,'Cash Flow_Rev'!Q:Q)</f>
        <v>0</v>
      </c>
      <c r="R47" s="133">
        <f>SUMIF('Cash Flow_Rev'!$T:$T,$T47,'Cash Flow_Rev'!R:R)</f>
        <v>0</v>
      </c>
      <c r="S47" s="73" t="s">
        <v>829</v>
      </c>
      <c r="T47" s="213">
        <v>121004</v>
      </c>
      <c r="U47" s="213"/>
      <c r="W47" s="105"/>
      <c r="X47" s="105"/>
    </row>
    <row r="48" spans="2:26" ht="30" customHeight="1">
      <c r="B48" s="141">
        <f t="shared" si="12"/>
        <v>0</v>
      </c>
      <c r="C48" s="197">
        <f t="shared" si="57"/>
        <v>0</v>
      </c>
      <c r="D48" s="134">
        <f>SUMIF('Cash Flow_Rev'!$T:$T,$T48,'Cash Flow_Rev'!D:D)</f>
        <v>0</v>
      </c>
      <c r="E48" s="134">
        <f>SUMIF('Cash Flow_Rev'!$T:$T,$T48,'Cash Flow_Rev'!E:E)</f>
        <v>0</v>
      </c>
      <c r="F48" s="133">
        <f>SUMIF('Cash Flow_Rev'!$T:$T,$T48,'Cash Flow_Rev'!F:F)</f>
        <v>0</v>
      </c>
      <c r="G48" s="141">
        <f t="shared" si="58"/>
        <v>0</v>
      </c>
      <c r="H48" s="134">
        <f>SUMIF('Cash Flow_Rev'!$T:$T,$T48,'Cash Flow_Rev'!H:H)</f>
        <v>0</v>
      </c>
      <c r="I48" s="134">
        <f>SUMIF('Cash Flow_Rev'!$T:$T,$T48,'Cash Flow_Rev'!I:I)</f>
        <v>0</v>
      </c>
      <c r="J48" s="133">
        <f>SUMIF('Cash Flow_Rev'!$T:$T,$T48,'Cash Flow_Rev'!J:J)</f>
        <v>0</v>
      </c>
      <c r="K48" s="141">
        <f t="shared" si="59"/>
        <v>0</v>
      </c>
      <c r="L48" s="134">
        <f>SUMIF('Cash Flow_Rev'!$T:$T,$T48,'Cash Flow_Rev'!L:L)</f>
        <v>0</v>
      </c>
      <c r="M48" s="134">
        <f>SUMIF('Cash Flow_Rev'!$T:$T,$T48,'Cash Flow_Rev'!M:M)</f>
        <v>0</v>
      </c>
      <c r="N48" s="133">
        <f>SUMIF('Cash Flow_Rev'!$T:$T,$T48,'Cash Flow_Rev'!N:N)</f>
        <v>0</v>
      </c>
      <c r="O48" s="141">
        <f t="shared" si="60"/>
        <v>0</v>
      </c>
      <c r="P48" s="134">
        <f>SUMIF('Cash Flow_Rev'!$T:$T,$T48,'Cash Flow_Rev'!P:P)</f>
        <v>0</v>
      </c>
      <c r="Q48" s="134">
        <f>SUMIF('Cash Flow_Rev'!$T:$T,$T48,'Cash Flow_Rev'!Q:Q)</f>
        <v>0</v>
      </c>
      <c r="R48" s="133">
        <f>SUMIF('Cash Flow_Rev'!$T:$T,$T48,'Cash Flow_Rev'!R:R)</f>
        <v>0</v>
      </c>
      <c r="S48" s="73" t="s">
        <v>830</v>
      </c>
      <c r="T48" s="213">
        <v>121005</v>
      </c>
      <c r="U48" s="213"/>
      <c r="W48" s="105"/>
      <c r="X48" s="105"/>
    </row>
    <row r="49" spans="2:24" ht="30" customHeight="1">
      <c r="B49" s="141">
        <f t="shared" si="12"/>
        <v>0</v>
      </c>
      <c r="C49" s="197">
        <f t="shared" si="57"/>
        <v>0</v>
      </c>
      <c r="D49" s="134">
        <f>SUMIF('Cash Flow_Rev'!$T:$T,$T49,'Cash Flow_Rev'!D:D)</f>
        <v>0</v>
      </c>
      <c r="E49" s="134">
        <f>SUMIF('Cash Flow_Rev'!$T:$T,$T49,'Cash Flow_Rev'!E:E)</f>
        <v>0</v>
      </c>
      <c r="F49" s="133">
        <f>SUMIF('Cash Flow_Rev'!$T:$T,$T49,'Cash Flow_Rev'!F:F)</f>
        <v>0</v>
      </c>
      <c r="G49" s="141">
        <f t="shared" si="58"/>
        <v>0</v>
      </c>
      <c r="H49" s="134">
        <f>SUMIF('Cash Flow_Rev'!$T:$T,$T49,'Cash Flow_Rev'!H:H)</f>
        <v>0</v>
      </c>
      <c r="I49" s="134">
        <f>SUMIF('Cash Flow_Rev'!$T:$T,$T49,'Cash Flow_Rev'!I:I)</f>
        <v>0</v>
      </c>
      <c r="J49" s="133">
        <f>SUMIF('Cash Flow_Rev'!$T:$T,$T49,'Cash Flow_Rev'!J:J)</f>
        <v>0</v>
      </c>
      <c r="K49" s="141">
        <f t="shared" si="59"/>
        <v>0</v>
      </c>
      <c r="L49" s="134">
        <f>SUMIF('Cash Flow_Rev'!$T:$T,$T49,'Cash Flow_Rev'!L:L)</f>
        <v>0</v>
      </c>
      <c r="M49" s="134">
        <f>SUMIF('Cash Flow_Rev'!$T:$T,$T49,'Cash Flow_Rev'!M:M)</f>
        <v>0</v>
      </c>
      <c r="N49" s="133">
        <f>SUMIF('Cash Flow_Rev'!$T:$T,$T49,'Cash Flow_Rev'!N:N)</f>
        <v>0</v>
      </c>
      <c r="O49" s="141">
        <f t="shared" si="60"/>
        <v>0</v>
      </c>
      <c r="P49" s="134">
        <f>SUMIF('Cash Flow_Rev'!$T:$T,$T49,'Cash Flow_Rev'!P:P)</f>
        <v>0</v>
      </c>
      <c r="Q49" s="134">
        <f>SUMIF('Cash Flow_Rev'!$T:$T,$T49,'Cash Flow_Rev'!Q:Q)</f>
        <v>0</v>
      </c>
      <c r="R49" s="133">
        <f>SUMIF('Cash Flow_Rev'!$T:$T,$T49,'Cash Flow_Rev'!R:R)</f>
        <v>0</v>
      </c>
      <c r="S49" s="73" t="s">
        <v>831</v>
      </c>
      <c r="T49" s="213">
        <v>121006</v>
      </c>
      <c r="U49" s="213"/>
      <c r="W49" s="105"/>
      <c r="X49" s="105"/>
    </row>
    <row r="50" spans="2:24" ht="30" customHeight="1">
      <c r="B50" s="141">
        <f t="shared" si="12"/>
        <v>0</v>
      </c>
      <c r="C50" s="197">
        <f t="shared" si="57"/>
        <v>0</v>
      </c>
      <c r="D50" s="134">
        <f>SUMIF('Cash Flow_Rev'!$T:$T,$T50,'Cash Flow_Rev'!D:D)</f>
        <v>0</v>
      </c>
      <c r="E50" s="134">
        <f>SUMIF('Cash Flow_Rev'!$T:$T,$T50,'Cash Flow_Rev'!E:E)</f>
        <v>0</v>
      </c>
      <c r="F50" s="133">
        <f>SUMIF('Cash Flow_Rev'!$T:$T,$T50,'Cash Flow_Rev'!F:F)</f>
        <v>0</v>
      </c>
      <c r="G50" s="141">
        <f t="shared" si="58"/>
        <v>0</v>
      </c>
      <c r="H50" s="134">
        <f>SUMIF('Cash Flow_Rev'!$T:$T,$T50,'Cash Flow_Rev'!H:H)</f>
        <v>0</v>
      </c>
      <c r="I50" s="134">
        <f>SUMIF('Cash Flow_Rev'!$T:$T,$T50,'Cash Flow_Rev'!I:I)</f>
        <v>0</v>
      </c>
      <c r="J50" s="133">
        <f>SUMIF('Cash Flow_Rev'!$T:$T,$T50,'Cash Flow_Rev'!J:J)</f>
        <v>0</v>
      </c>
      <c r="K50" s="141">
        <f t="shared" si="59"/>
        <v>0</v>
      </c>
      <c r="L50" s="134">
        <f>SUMIF('Cash Flow_Rev'!$T:$T,$T50,'Cash Flow_Rev'!L:L)</f>
        <v>0</v>
      </c>
      <c r="M50" s="134">
        <f>SUMIF('Cash Flow_Rev'!$T:$T,$T50,'Cash Flow_Rev'!M:M)</f>
        <v>0</v>
      </c>
      <c r="N50" s="133">
        <f>SUMIF('Cash Flow_Rev'!$T:$T,$T50,'Cash Flow_Rev'!N:N)</f>
        <v>0</v>
      </c>
      <c r="O50" s="141">
        <f t="shared" si="60"/>
        <v>0</v>
      </c>
      <c r="P50" s="134">
        <f>SUMIF('Cash Flow_Rev'!$T:$T,$T50,'Cash Flow_Rev'!P:P)</f>
        <v>0</v>
      </c>
      <c r="Q50" s="134">
        <f>SUMIF('Cash Flow_Rev'!$T:$T,$T50,'Cash Flow_Rev'!Q:Q)</f>
        <v>0</v>
      </c>
      <c r="R50" s="133">
        <f>SUMIF('Cash Flow_Rev'!$T:$T,$T50,'Cash Flow_Rev'!R:R)</f>
        <v>0</v>
      </c>
      <c r="S50" s="73" t="s">
        <v>832</v>
      </c>
      <c r="T50" s="213">
        <v>121007</v>
      </c>
      <c r="U50" s="213"/>
      <c r="W50" s="105"/>
      <c r="X50" s="105"/>
    </row>
    <row r="51" spans="2:24" ht="30" customHeight="1">
      <c r="B51" s="141">
        <f t="shared" si="12"/>
        <v>0</v>
      </c>
      <c r="C51" s="197">
        <f t="shared" si="57"/>
        <v>0</v>
      </c>
      <c r="D51" s="134">
        <f>SUMIF('Cash Flow_Rev'!$T:$T,$T51,'Cash Flow_Rev'!D:D)</f>
        <v>0</v>
      </c>
      <c r="E51" s="134">
        <f>SUMIF('Cash Flow_Rev'!$T:$T,$T51,'Cash Flow_Rev'!E:E)</f>
        <v>0</v>
      </c>
      <c r="F51" s="133">
        <f>SUMIF('Cash Flow_Rev'!$T:$T,$T51,'Cash Flow_Rev'!F:F)</f>
        <v>0</v>
      </c>
      <c r="G51" s="141">
        <f t="shared" si="58"/>
        <v>0</v>
      </c>
      <c r="H51" s="134">
        <f>SUMIF('Cash Flow_Rev'!$T:$T,$T51,'Cash Flow_Rev'!H:H)</f>
        <v>0</v>
      </c>
      <c r="I51" s="134">
        <f>SUMIF('Cash Flow_Rev'!$T:$T,$T51,'Cash Flow_Rev'!I:I)</f>
        <v>0</v>
      </c>
      <c r="J51" s="133">
        <f>SUMIF('Cash Flow_Rev'!$T:$T,$T51,'Cash Flow_Rev'!J:J)</f>
        <v>0</v>
      </c>
      <c r="K51" s="141">
        <f t="shared" si="59"/>
        <v>0</v>
      </c>
      <c r="L51" s="134">
        <f>SUMIF('Cash Flow_Rev'!$T:$T,$T51,'Cash Flow_Rev'!L:L)</f>
        <v>0</v>
      </c>
      <c r="M51" s="134">
        <f>SUMIF('Cash Flow_Rev'!$T:$T,$T51,'Cash Flow_Rev'!M:M)</f>
        <v>0</v>
      </c>
      <c r="N51" s="133">
        <f>SUMIF('Cash Flow_Rev'!$T:$T,$T51,'Cash Flow_Rev'!N:N)</f>
        <v>0</v>
      </c>
      <c r="O51" s="141">
        <f t="shared" si="60"/>
        <v>0</v>
      </c>
      <c r="P51" s="134">
        <f>SUMIF('Cash Flow_Rev'!$T:$T,$T51,'Cash Flow_Rev'!P:P)</f>
        <v>0</v>
      </c>
      <c r="Q51" s="134">
        <f>SUMIF('Cash Flow_Rev'!$T:$T,$T51,'Cash Flow_Rev'!Q:Q)</f>
        <v>0</v>
      </c>
      <c r="R51" s="133">
        <f>SUMIF('Cash Flow_Rev'!$T:$T,$T51,'Cash Flow_Rev'!R:R)</f>
        <v>0</v>
      </c>
      <c r="S51" s="73" t="s">
        <v>833</v>
      </c>
      <c r="T51" s="213">
        <v>121008</v>
      </c>
      <c r="U51" s="213"/>
      <c r="W51" s="105"/>
      <c r="X51" s="105"/>
    </row>
    <row r="52" spans="2:24" ht="30" customHeight="1">
      <c r="B52" s="141">
        <f t="shared" si="12"/>
        <v>0</v>
      </c>
      <c r="C52" s="197">
        <f t="shared" si="57"/>
        <v>0</v>
      </c>
      <c r="D52" s="134">
        <f>SUMIF('Cash Flow_Rev'!$T:$T,$T52,'Cash Flow_Rev'!D:D)</f>
        <v>0</v>
      </c>
      <c r="E52" s="134">
        <f>SUMIF('Cash Flow_Rev'!$T:$T,$T52,'Cash Flow_Rev'!E:E)</f>
        <v>0</v>
      </c>
      <c r="F52" s="133">
        <f>SUMIF('Cash Flow_Rev'!$T:$T,$T52,'Cash Flow_Rev'!F:F)</f>
        <v>0</v>
      </c>
      <c r="G52" s="141">
        <f t="shared" si="58"/>
        <v>0</v>
      </c>
      <c r="H52" s="134">
        <f>SUMIF('Cash Flow_Rev'!$T:$T,$T52,'Cash Flow_Rev'!H:H)</f>
        <v>0</v>
      </c>
      <c r="I52" s="134">
        <f>SUMIF('Cash Flow_Rev'!$T:$T,$T52,'Cash Flow_Rev'!I:I)</f>
        <v>0</v>
      </c>
      <c r="J52" s="133">
        <f>SUMIF('Cash Flow_Rev'!$T:$T,$T52,'Cash Flow_Rev'!J:J)</f>
        <v>0</v>
      </c>
      <c r="K52" s="141">
        <f t="shared" si="59"/>
        <v>0</v>
      </c>
      <c r="L52" s="134">
        <f>SUMIF('Cash Flow_Rev'!$T:$T,$T52,'Cash Flow_Rev'!L:L)</f>
        <v>0</v>
      </c>
      <c r="M52" s="134">
        <f>SUMIF('Cash Flow_Rev'!$T:$T,$T52,'Cash Flow_Rev'!M:M)</f>
        <v>0</v>
      </c>
      <c r="N52" s="133">
        <f>SUMIF('Cash Flow_Rev'!$T:$T,$T52,'Cash Flow_Rev'!N:N)</f>
        <v>0</v>
      </c>
      <c r="O52" s="141">
        <f t="shared" si="60"/>
        <v>0</v>
      </c>
      <c r="P52" s="134">
        <f>SUMIF('Cash Flow_Rev'!$T:$T,$T52,'Cash Flow_Rev'!P:P)</f>
        <v>0</v>
      </c>
      <c r="Q52" s="134">
        <f>SUMIF('Cash Flow_Rev'!$T:$T,$T52,'Cash Flow_Rev'!Q:Q)</f>
        <v>0</v>
      </c>
      <c r="R52" s="133">
        <f>SUMIF('Cash Flow_Rev'!$T:$T,$T52,'Cash Flow_Rev'!R:R)</f>
        <v>0</v>
      </c>
      <c r="S52" s="73" t="s">
        <v>834</v>
      </c>
      <c r="T52" s="213">
        <v>121009</v>
      </c>
      <c r="U52" s="213"/>
      <c r="W52" s="105"/>
      <c r="X52" s="105"/>
    </row>
    <row r="53" spans="2:24" ht="30" customHeight="1">
      <c r="B53" s="141">
        <f t="shared" si="12"/>
        <v>0</v>
      </c>
      <c r="C53" s="197">
        <f t="shared" si="57"/>
        <v>0</v>
      </c>
      <c r="D53" s="134">
        <f>SUMIF('Cash Flow_Rev'!$T:$T,$T53,'Cash Flow_Rev'!D:D)</f>
        <v>0</v>
      </c>
      <c r="E53" s="134">
        <f>SUMIF('Cash Flow_Rev'!$T:$T,$T53,'Cash Flow_Rev'!E:E)</f>
        <v>0</v>
      </c>
      <c r="F53" s="133">
        <f>SUMIF('Cash Flow_Rev'!$T:$T,$T53,'Cash Flow_Rev'!F:F)</f>
        <v>0</v>
      </c>
      <c r="G53" s="141">
        <f t="shared" si="58"/>
        <v>0</v>
      </c>
      <c r="H53" s="134">
        <f>SUMIF('Cash Flow_Rev'!$T:$T,$T53,'Cash Flow_Rev'!H:H)</f>
        <v>0</v>
      </c>
      <c r="I53" s="134">
        <f>SUMIF('Cash Flow_Rev'!$T:$T,$T53,'Cash Flow_Rev'!I:I)</f>
        <v>0</v>
      </c>
      <c r="J53" s="133">
        <f>SUMIF('Cash Flow_Rev'!$T:$T,$T53,'Cash Flow_Rev'!J:J)</f>
        <v>0</v>
      </c>
      <c r="K53" s="141">
        <f t="shared" si="59"/>
        <v>0</v>
      </c>
      <c r="L53" s="134">
        <f>SUMIF('Cash Flow_Rev'!$T:$T,$T53,'Cash Flow_Rev'!L:L)</f>
        <v>0</v>
      </c>
      <c r="M53" s="134">
        <f>SUMIF('Cash Flow_Rev'!$T:$T,$T53,'Cash Flow_Rev'!M:M)</f>
        <v>0</v>
      </c>
      <c r="N53" s="133">
        <f>SUMIF('Cash Flow_Rev'!$T:$T,$T53,'Cash Flow_Rev'!N:N)</f>
        <v>0</v>
      </c>
      <c r="O53" s="141">
        <f t="shared" si="60"/>
        <v>0</v>
      </c>
      <c r="P53" s="134">
        <f>SUMIF('Cash Flow_Rev'!$T:$T,$T53,'Cash Flow_Rev'!P:P)</f>
        <v>0</v>
      </c>
      <c r="Q53" s="134">
        <f>SUMIF('Cash Flow_Rev'!$T:$T,$T53,'Cash Flow_Rev'!Q:Q)</f>
        <v>0</v>
      </c>
      <c r="R53" s="133">
        <f>SUMIF('Cash Flow_Rev'!$T:$T,$T53,'Cash Flow_Rev'!R:R)</f>
        <v>0</v>
      </c>
      <c r="S53" s="73" t="s">
        <v>835</v>
      </c>
      <c r="T53" s="213">
        <v>121010</v>
      </c>
      <c r="U53" s="213"/>
      <c r="W53" s="105"/>
      <c r="X53" s="105"/>
    </row>
    <row r="54" spans="2:24" ht="30" customHeight="1">
      <c r="B54" s="141">
        <f t="shared" si="12"/>
        <v>0</v>
      </c>
      <c r="C54" s="197">
        <f t="shared" si="57"/>
        <v>0</v>
      </c>
      <c r="D54" s="134">
        <f>SUMIF('Cash Flow_Rev'!$T:$T,$T54,'Cash Flow_Rev'!D:D)</f>
        <v>0</v>
      </c>
      <c r="E54" s="134">
        <f>SUMIF('Cash Flow_Rev'!$T:$T,$T54,'Cash Flow_Rev'!E:E)</f>
        <v>0</v>
      </c>
      <c r="F54" s="133">
        <f>SUMIF('Cash Flow_Rev'!$T:$T,$T54,'Cash Flow_Rev'!F:F)</f>
        <v>0</v>
      </c>
      <c r="G54" s="141">
        <f t="shared" si="58"/>
        <v>0</v>
      </c>
      <c r="H54" s="134">
        <f>SUMIF('Cash Flow_Rev'!$T:$T,$T54,'Cash Flow_Rev'!H:H)</f>
        <v>0</v>
      </c>
      <c r="I54" s="134">
        <f>SUMIF('Cash Flow_Rev'!$T:$T,$T54,'Cash Flow_Rev'!I:I)</f>
        <v>0</v>
      </c>
      <c r="J54" s="133">
        <f>SUMIF('Cash Flow_Rev'!$T:$T,$T54,'Cash Flow_Rev'!J:J)</f>
        <v>0</v>
      </c>
      <c r="K54" s="141">
        <f t="shared" si="59"/>
        <v>0</v>
      </c>
      <c r="L54" s="134">
        <f>SUMIF('Cash Flow_Rev'!$T:$T,$T54,'Cash Flow_Rev'!L:L)</f>
        <v>0</v>
      </c>
      <c r="M54" s="134">
        <f>SUMIF('Cash Flow_Rev'!$T:$T,$T54,'Cash Flow_Rev'!M:M)</f>
        <v>0</v>
      </c>
      <c r="N54" s="133">
        <f>SUMIF('Cash Flow_Rev'!$T:$T,$T54,'Cash Flow_Rev'!N:N)</f>
        <v>0</v>
      </c>
      <c r="O54" s="141">
        <f t="shared" si="60"/>
        <v>0</v>
      </c>
      <c r="P54" s="134">
        <f>SUMIF('Cash Flow_Rev'!$T:$T,$T54,'Cash Flow_Rev'!P:P)</f>
        <v>0</v>
      </c>
      <c r="Q54" s="134">
        <f>SUMIF('Cash Flow_Rev'!$T:$T,$T54,'Cash Flow_Rev'!Q:Q)</f>
        <v>0</v>
      </c>
      <c r="R54" s="133">
        <f>SUMIF('Cash Flow_Rev'!$T:$T,$T54,'Cash Flow_Rev'!R:R)</f>
        <v>0</v>
      </c>
      <c r="S54" s="73" t="s">
        <v>836</v>
      </c>
      <c r="T54" s="213">
        <v>121011</v>
      </c>
      <c r="U54" s="213"/>
      <c r="W54" s="105"/>
      <c r="X54" s="105"/>
    </row>
    <row r="55" spans="2:24" ht="30" customHeight="1">
      <c r="B55" s="141">
        <f t="shared" si="12"/>
        <v>0</v>
      </c>
      <c r="C55" s="197">
        <f t="shared" si="57"/>
        <v>0</v>
      </c>
      <c r="D55" s="134">
        <f>SUMIF('Cash Flow_Rev'!$T:$T,$T55,'Cash Flow_Rev'!D:D)</f>
        <v>0</v>
      </c>
      <c r="E55" s="134">
        <f>SUMIF('Cash Flow_Rev'!$T:$T,$T55,'Cash Flow_Rev'!E:E)</f>
        <v>0</v>
      </c>
      <c r="F55" s="133">
        <f>SUMIF('Cash Flow_Rev'!$T:$T,$T55,'Cash Flow_Rev'!F:F)</f>
        <v>0</v>
      </c>
      <c r="G55" s="141">
        <f t="shared" si="58"/>
        <v>0</v>
      </c>
      <c r="H55" s="134">
        <f>SUMIF('Cash Flow_Rev'!$T:$T,$T55,'Cash Flow_Rev'!H:H)</f>
        <v>0</v>
      </c>
      <c r="I55" s="134">
        <f>SUMIF('Cash Flow_Rev'!$T:$T,$T55,'Cash Flow_Rev'!I:I)</f>
        <v>0</v>
      </c>
      <c r="J55" s="133">
        <f>SUMIF('Cash Flow_Rev'!$T:$T,$T55,'Cash Flow_Rev'!J:J)</f>
        <v>0</v>
      </c>
      <c r="K55" s="141">
        <f t="shared" si="59"/>
        <v>0</v>
      </c>
      <c r="L55" s="134">
        <f>SUMIF('Cash Flow_Rev'!$T:$T,$T55,'Cash Flow_Rev'!L:L)</f>
        <v>0</v>
      </c>
      <c r="M55" s="134">
        <f>SUMIF('Cash Flow_Rev'!$T:$T,$T55,'Cash Flow_Rev'!M:M)</f>
        <v>0</v>
      </c>
      <c r="N55" s="133">
        <f>SUMIF('Cash Flow_Rev'!$T:$T,$T55,'Cash Flow_Rev'!N:N)</f>
        <v>0</v>
      </c>
      <c r="O55" s="141">
        <f t="shared" si="60"/>
        <v>0</v>
      </c>
      <c r="P55" s="134">
        <f>SUMIF('Cash Flow_Rev'!$T:$T,$T55,'Cash Flow_Rev'!P:P)</f>
        <v>0</v>
      </c>
      <c r="Q55" s="134">
        <f>SUMIF('Cash Flow_Rev'!$T:$T,$T55,'Cash Flow_Rev'!Q:Q)</f>
        <v>0</v>
      </c>
      <c r="R55" s="133">
        <f>SUMIF('Cash Flow_Rev'!$T:$T,$T55,'Cash Flow_Rev'!R:R)</f>
        <v>0</v>
      </c>
      <c r="S55" s="73" t="s">
        <v>837</v>
      </c>
      <c r="T55" s="213">
        <v>121012</v>
      </c>
      <c r="U55" s="213"/>
      <c r="W55" s="105"/>
      <c r="X55" s="105"/>
    </row>
    <row r="56" spans="2:24" ht="30" customHeight="1">
      <c r="B56" s="141">
        <f t="shared" si="12"/>
        <v>0</v>
      </c>
      <c r="C56" s="197">
        <f t="shared" si="57"/>
        <v>0</v>
      </c>
      <c r="D56" s="134">
        <f>SUMIF('Cash Flow_Rev'!$T:$T,$T56,'Cash Flow_Rev'!D:D)</f>
        <v>0</v>
      </c>
      <c r="E56" s="134">
        <f>SUMIF('Cash Flow_Rev'!$T:$T,$T56,'Cash Flow_Rev'!E:E)</f>
        <v>0</v>
      </c>
      <c r="F56" s="133">
        <f>SUMIF('Cash Flow_Rev'!$T:$T,$T56,'Cash Flow_Rev'!F:F)</f>
        <v>0</v>
      </c>
      <c r="G56" s="141">
        <f t="shared" si="58"/>
        <v>0</v>
      </c>
      <c r="H56" s="134">
        <f>SUMIF('Cash Flow_Rev'!$T:$T,$T56,'Cash Flow_Rev'!H:H)</f>
        <v>0</v>
      </c>
      <c r="I56" s="134">
        <f>SUMIF('Cash Flow_Rev'!$T:$T,$T56,'Cash Flow_Rev'!I:I)</f>
        <v>0</v>
      </c>
      <c r="J56" s="133">
        <f>SUMIF('Cash Flow_Rev'!$T:$T,$T56,'Cash Flow_Rev'!J:J)</f>
        <v>0</v>
      </c>
      <c r="K56" s="141">
        <f t="shared" si="59"/>
        <v>0</v>
      </c>
      <c r="L56" s="134">
        <f>SUMIF('Cash Flow_Rev'!$T:$T,$T56,'Cash Flow_Rev'!L:L)</f>
        <v>0</v>
      </c>
      <c r="M56" s="134">
        <f>SUMIF('Cash Flow_Rev'!$T:$T,$T56,'Cash Flow_Rev'!M:M)</f>
        <v>0</v>
      </c>
      <c r="N56" s="133">
        <f>SUMIF('Cash Flow_Rev'!$T:$T,$T56,'Cash Flow_Rev'!N:N)</f>
        <v>0</v>
      </c>
      <c r="O56" s="141">
        <f t="shared" si="60"/>
        <v>0</v>
      </c>
      <c r="P56" s="134">
        <f>SUMIF('Cash Flow_Rev'!$T:$T,$T56,'Cash Flow_Rev'!P:P)</f>
        <v>0</v>
      </c>
      <c r="Q56" s="134">
        <f>SUMIF('Cash Flow_Rev'!$T:$T,$T56,'Cash Flow_Rev'!Q:Q)</f>
        <v>0</v>
      </c>
      <c r="R56" s="133">
        <f>SUMIF('Cash Flow_Rev'!$T:$T,$T56,'Cash Flow_Rev'!R:R)</f>
        <v>0</v>
      </c>
      <c r="S56" s="73" t="s">
        <v>838</v>
      </c>
      <c r="T56" s="213">
        <v>121013</v>
      </c>
      <c r="U56" s="213"/>
      <c r="W56" s="105"/>
      <c r="X56" s="105"/>
    </row>
    <row r="57" spans="2:24" ht="30" customHeight="1">
      <c r="B57" s="141">
        <f t="shared" si="12"/>
        <v>0</v>
      </c>
      <c r="C57" s="197">
        <f t="shared" si="57"/>
        <v>0</v>
      </c>
      <c r="D57" s="134">
        <f>SUMIF('Cash Flow_Rev'!$T:$T,$T57,'Cash Flow_Rev'!D:D)</f>
        <v>0</v>
      </c>
      <c r="E57" s="134">
        <f>SUMIF('Cash Flow_Rev'!$T:$T,$T57,'Cash Flow_Rev'!E:E)</f>
        <v>0</v>
      </c>
      <c r="F57" s="133">
        <f>SUMIF('Cash Flow_Rev'!$T:$T,$T57,'Cash Flow_Rev'!F:F)</f>
        <v>0</v>
      </c>
      <c r="G57" s="141">
        <f t="shared" si="58"/>
        <v>0</v>
      </c>
      <c r="H57" s="134">
        <f>SUMIF('Cash Flow_Rev'!$T:$T,$T57,'Cash Flow_Rev'!H:H)</f>
        <v>0</v>
      </c>
      <c r="I57" s="134">
        <f>SUMIF('Cash Flow_Rev'!$T:$T,$T57,'Cash Flow_Rev'!I:I)</f>
        <v>0</v>
      </c>
      <c r="J57" s="133">
        <f>SUMIF('Cash Flow_Rev'!$T:$T,$T57,'Cash Flow_Rev'!J:J)</f>
        <v>0</v>
      </c>
      <c r="K57" s="141">
        <f t="shared" si="59"/>
        <v>0</v>
      </c>
      <c r="L57" s="134">
        <f>SUMIF('Cash Flow_Rev'!$T:$T,$T57,'Cash Flow_Rev'!L:L)</f>
        <v>0</v>
      </c>
      <c r="M57" s="134">
        <f>SUMIF('Cash Flow_Rev'!$T:$T,$T57,'Cash Flow_Rev'!M:M)</f>
        <v>0</v>
      </c>
      <c r="N57" s="133">
        <f>SUMIF('Cash Flow_Rev'!$T:$T,$T57,'Cash Flow_Rev'!N:N)</f>
        <v>0</v>
      </c>
      <c r="O57" s="141">
        <f t="shared" si="60"/>
        <v>0</v>
      </c>
      <c r="P57" s="134">
        <f>SUMIF('Cash Flow_Rev'!$T:$T,$T57,'Cash Flow_Rev'!P:P)</f>
        <v>0</v>
      </c>
      <c r="Q57" s="134">
        <f>SUMIF('Cash Flow_Rev'!$T:$T,$T57,'Cash Flow_Rev'!Q:Q)</f>
        <v>0</v>
      </c>
      <c r="R57" s="133">
        <f>SUMIF('Cash Flow_Rev'!$T:$T,$T57,'Cash Flow_Rev'!R:R)</f>
        <v>0</v>
      </c>
      <c r="S57" s="73" t="s">
        <v>839</v>
      </c>
      <c r="T57" s="213">
        <v>121014</v>
      </c>
      <c r="U57" s="213"/>
      <c r="W57" s="105"/>
      <c r="X57" s="105"/>
    </row>
    <row r="58" spans="2:24" ht="30" customHeight="1">
      <c r="B58" s="141">
        <f t="shared" si="12"/>
        <v>0</v>
      </c>
      <c r="C58" s="197">
        <f t="shared" si="57"/>
        <v>0</v>
      </c>
      <c r="D58" s="134">
        <f>SUMIF('Cash Flow_Rev'!$T:$T,$T58,'Cash Flow_Rev'!D:D)</f>
        <v>0</v>
      </c>
      <c r="E58" s="134">
        <f>SUMIF('Cash Flow_Rev'!$T:$T,$T58,'Cash Flow_Rev'!E:E)</f>
        <v>0</v>
      </c>
      <c r="F58" s="133">
        <f>SUMIF('Cash Flow_Rev'!$T:$T,$T58,'Cash Flow_Rev'!F:F)</f>
        <v>0</v>
      </c>
      <c r="G58" s="141">
        <f t="shared" si="58"/>
        <v>0</v>
      </c>
      <c r="H58" s="134">
        <f>SUMIF('Cash Flow_Rev'!$T:$T,$T58,'Cash Flow_Rev'!H:H)</f>
        <v>0</v>
      </c>
      <c r="I58" s="134">
        <f>SUMIF('Cash Flow_Rev'!$T:$T,$T58,'Cash Flow_Rev'!I:I)</f>
        <v>0</v>
      </c>
      <c r="J58" s="133">
        <f>SUMIF('Cash Flow_Rev'!$T:$T,$T58,'Cash Flow_Rev'!J:J)</f>
        <v>0</v>
      </c>
      <c r="K58" s="141">
        <f t="shared" si="59"/>
        <v>0</v>
      </c>
      <c r="L58" s="134">
        <f>SUMIF('Cash Flow_Rev'!$T:$T,$T58,'Cash Flow_Rev'!L:L)</f>
        <v>0</v>
      </c>
      <c r="M58" s="134">
        <f>SUMIF('Cash Flow_Rev'!$T:$T,$T58,'Cash Flow_Rev'!M:M)</f>
        <v>0</v>
      </c>
      <c r="N58" s="133">
        <f>SUMIF('Cash Flow_Rev'!$T:$T,$T58,'Cash Flow_Rev'!N:N)</f>
        <v>0</v>
      </c>
      <c r="O58" s="141">
        <f t="shared" si="60"/>
        <v>0</v>
      </c>
      <c r="P58" s="134">
        <f>SUMIF('Cash Flow_Rev'!$T:$T,$T58,'Cash Flow_Rev'!P:P)</f>
        <v>0</v>
      </c>
      <c r="Q58" s="134">
        <f>SUMIF('Cash Flow_Rev'!$T:$T,$T58,'Cash Flow_Rev'!Q:Q)</f>
        <v>0</v>
      </c>
      <c r="R58" s="133">
        <f>SUMIF('Cash Flow_Rev'!$T:$T,$T58,'Cash Flow_Rev'!R:R)</f>
        <v>0</v>
      </c>
      <c r="S58" s="73" t="s">
        <v>840</v>
      </c>
      <c r="T58" s="213">
        <v>121015</v>
      </c>
      <c r="U58" s="213"/>
      <c r="W58" s="105"/>
      <c r="X58" s="105"/>
    </row>
    <row r="59" spans="2:24" ht="30" customHeight="1">
      <c r="B59" s="141">
        <f t="shared" si="12"/>
        <v>0</v>
      </c>
      <c r="C59" s="197">
        <f t="shared" si="57"/>
        <v>0</v>
      </c>
      <c r="D59" s="134">
        <f>SUMIF('Cash Flow_Rev'!$T:$T,$T59,'Cash Flow_Rev'!D:D)</f>
        <v>0</v>
      </c>
      <c r="E59" s="134">
        <f>SUMIF('Cash Flow_Rev'!$T:$T,$T59,'Cash Flow_Rev'!E:E)</f>
        <v>0</v>
      </c>
      <c r="F59" s="133">
        <f>SUMIF('Cash Flow_Rev'!$T:$T,$T59,'Cash Flow_Rev'!F:F)</f>
        <v>0</v>
      </c>
      <c r="G59" s="141">
        <f t="shared" si="58"/>
        <v>0</v>
      </c>
      <c r="H59" s="134">
        <f>SUMIF('Cash Flow_Rev'!$T:$T,$T59,'Cash Flow_Rev'!H:H)</f>
        <v>0</v>
      </c>
      <c r="I59" s="134">
        <f>SUMIF('Cash Flow_Rev'!$T:$T,$T59,'Cash Flow_Rev'!I:I)</f>
        <v>0</v>
      </c>
      <c r="J59" s="133">
        <f>SUMIF('Cash Flow_Rev'!$T:$T,$T59,'Cash Flow_Rev'!J:J)</f>
        <v>0</v>
      </c>
      <c r="K59" s="141">
        <f t="shared" si="59"/>
        <v>0</v>
      </c>
      <c r="L59" s="134">
        <f>SUMIF('Cash Flow_Rev'!$T:$T,$T59,'Cash Flow_Rev'!L:L)</f>
        <v>0</v>
      </c>
      <c r="M59" s="134">
        <f>SUMIF('Cash Flow_Rev'!$T:$T,$T59,'Cash Flow_Rev'!M:M)</f>
        <v>0</v>
      </c>
      <c r="N59" s="133">
        <f>SUMIF('Cash Flow_Rev'!$T:$T,$T59,'Cash Flow_Rev'!N:N)</f>
        <v>0</v>
      </c>
      <c r="O59" s="141">
        <f t="shared" si="60"/>
        <v>0</v>
      </c>
      <c r="P59" s="134">
        <f>SUMIF('Cash Flow_Rev'!$T:$T,$T59,'Cash Flow_Rev'!P:P)</f>
        <v>0</v>
      </c>
      <c r="Q59" s="134">
        <f>SUMIF('Cash Flow_Rev'!$T:$T,$T59,'Cash Flow_Rev'!Q:Q)</f>
        <v>0</v>
      </c>
      <c r="R59" s="133">
        <f>SUMIF('Cash Flow_Rev'!$T:$T,$T59,'Cash Flow_Rev'!R:R)</f>
        <v>0</v>
      </c>
      <c r="S59" s="73" t="s">
        <v>841</v>
      </c>
      <c r="T59" s="213">
        <v>121016</v>
      </c>
      <c r="U59" s="213"/>
      <c r="W59" s="105"/>
      <c r="X59" s="105"/>
    </row>
    <row r="60" spans="2:24" ht="30" customHeight="1">
      <c r="B60" s="141">
        <f t="shared" si="12"/>
        <v>0</v>
      </c>
      <c r="C60" s="197">
        <f t="shared" si="57"/>
        <v>0</v>
      </c>
      <c r="D60" s="134">
        <f>SUMIF('Cash Flow_Rev'!$T:$T,$T60,'Cash Flow_Rev'!D:D)</f>
        <v>0</v>
      </c>
      <c r="E60" s="134">
        <f>SUMIF('Cash Flow_Rev'!$T:$T,$T60,'Cash Flow_Rev'!E:E)</f>
        <v>0</v>
      </c>
      <c r="F60" s="133">
        <f>SUMIF('Cash Flow_Rev'!$T:$T,$T60,'Cash Flow_Rev'!F:F)</f>
        <v>0</v>
      </c>
      <c r="G60" s="141">
        <f t="shared" si="58"/>
        <v>0</v>
      </c>
      <c r="H60" s="134">
        <f>SUMIF('Cash Flow_Rev'!$T:$T,$T60,'Cash Flow_Rev'!H:H)</f>
        <v>0</v>
      </c>
      <c r="I60" s="134">
        <f>SUMIF('Cash Flow_Rev'!$T:$T,$T60,'Cash Flow_Rev'!I:I)</f>
        <v>0</v>
      </c>
      <c r="J60" s="133">
        <f>SUMIF('Cash Flow_Rev'!$T:$T,$T60,'Cash Flow_Rev'!J:J)</f>
        <v>0</v>
      </c>
      <c r="K60" s="141">
        <f t="shared" si="59"/>
        <v>0</v>
      </c>
      <c r="L60" s="134">
        <f>SUMIF('Cash Flow_Rev'!$T:$T,$T60,'Cash Flow_Rev'!L:L)</f>
        <v>0</v>
      </c>
      <c r="M60" s="134">
        <f>SUMIF('Cash Flow_Rev'!$T:$T,$T60,'Cash Flow_Rev'!M:M)</f>
        <v>0</v>
      </c>
      <c r="N60" s="133">
        <f>SUMIF('Cash Flow_Rev'!$T:$T,$T60,'Cash Flow_Rev'!N:N)</f>
        <v>0</v>
      </c>
      <c r="O60" s="141">
        <f t="shared" si="60"/>
        <v>0</v>
      </c>
      <c r="P60" s="134">
        <f>SUMIF('Cash Flow_Rev'!$T:$T,$T60,'Cash Flow_Rev'!P:P)</f>
        <v>0</v>
      </c>
      <c r="Q60" s="134">
        <f>SUMIF('Cash Flow_Rev'!$T:$T,$T60,'Cash Flow_Rev'!Q:Q)</f>
        <v>0</v>
      </c>
      <c r="R60" s="133">
        <f>SUMIF('Cash Flow_Rev'!$T:$T,$T60,'Cash Flow_Rev'!R:R)</f>
        <v>0</v>
      </c>
      <c r="S60" s="73" t="s">
        <v>842</v>
      </c>
      <c r="T60" s="213">
        <v>121017</v>
      </c>
      <c r="U60" s="213"/>
      <c r="W60" s="105"/>
      <c r="X60" s="105"/>
    </row>
    <row r="61" spans="2:24" ht="30" customHeight="1">
      <c r="B61" s="141">
        <f t="shared" si="12"/>
        <v>0</v>
      </c>
      <c r="C61" s="197">
        <f t="shared" si="57"/>
        <v>0</v>
      </c>
      <c r="D61" s="134">
        <f>SUMIF('Cash Flow_Rev'!$T:$T,$T61,'Cash Flow_Rev'!D:D)</f>
        <v>0</v>
      </c>
      <c r="E61" s="134">
        <f>SUMIF('Cash Flow_Rev'!$T:$T,$T61,'Cash Flow_Rev'!E:E)</f>
        <v>0</v>
      </c>
      <c r="F61" s="133">
        <f>SUMIF('Cash Flow_Rev'!$T:$T,$T61,'Cash Flow_Rev'!F:F)</f>
        <v>0</v>
      </c>
      <c r="G61" s="141">
        <f t="shared" si="58"/>
        <v>0</v>
      </c>
      <c r="H61" s="134">
        <f>SUMIF('Cash Flow_Rev'!$T:$T,$T61,'Cash Flow_Rev'!H:H)</f>
        <v>0</v>
      </c>
      <c r="I61" s="134">
        <f>SUMIF('Cash Flow_Rev'!$T:$T,$T61,'Cash Flow_Rev'!I:I)</f>
        <v>0</v>
      </c>
      <c r="J61" s="133">
        <f>SUMIF('Cash Flow_Rev'!$T:$T,$T61,'Cash Flow_Rev'!J:J)</f>
        <v>0</v>
      </c>
      <c r="K61" s="141">
        <f t="shared" si="59"/>
        <v>0</v>
      </c>
      <c r="L61" s="134">
        <f>SUMIF('Cash Flow_Rev'!$T:$T,$T61,'Cash Flow_Rev'!L:L)</f>
        <v>0</v>
      </c>
      <c r="M61" s="134">
        <f>SUMIF('Cash Flow_Rev'!$T:$T,$T61,'Cash Flow_Rev'!M:M)</f>
        <v>0</v>
      </c>
      <c r="N61" s="133">
        <f>SUMIF('Cash Flow_Rev'!$T:$T,$T61,'Cash Flow_Rev'!N:N)</f>
        <v>0</v>
      </c>
      <c r="O61" s="141">
        <f t="shared" si="60"/>
        <v>0</v>
      </c>
      <c r="P61" s="134">
        <f>SUMIF('Cash Flow_Rev'!$T:$T,$T61,'Cash Flow_Rev'!P:P)</f>
        <v>0</v>
      </c>
      <c r="Q61" s="134">
        <f>SUMIF('Cash Flow_Rev'!$T:$T,$T61,'Cash Flow_Rev'!Q:Q)</f>
        <v>0</v>
      </c>
      <c r="R61" s="133">
        <f>SUMIF('Cash Flow_Rev'!$T:$T,$T61,'Cash Flow_Rev'!R:R)</f>
        <v>0</v>
      </c>
      <c r="S61" s="73" t="s">
        <v>843</v>
      </c>
      <c r="T61" s="213">
        <v>121018</v>
      </c>
      <c r="U61" s="213"/>
      <c r="W61" s="105"/>
      <c r="X61" s="105"/>
    </row>
    <row r="62" spans="2:24" ht="30" customHeight="1">
      <c r="B62" s="141">
        <f t="shared" si="12"/>
        <v>0</v>
      </c>
      <c r="C62" s="197">
        <f t="shared" si="57"/>
        <v>0</v>
      </c>
      <c r="D62" s="134">
        <f>SUMIF('Cash Flow_Rev'!$T:$T,$T62,'Cash Flow_Rev'!D:D)</f>
        <v>0</v>
      </c>
      <c r="E62" s="134">
        <f>SUMIF('Cash Flow_Rev'!$T:$T,$T62,'Cash Flow_Rev'!E:E)</f>
        <v>0</v>
      </c>
      <c r="F62" s="133">
        <f>SUMIF('Cash Flow_Rev'!$T:$T,$T62,'Cash Flow_Rev'!F:F)</f>
        <v>0</v>
      </c>
      <c r="G62" s="141">
        <f t="shared" si="58"/>
        <v>0</v>
      </c>
      <c r="H62" s="134">
        <f>SUMIF('Cash Flow_Rev'!$T:$T,$T62,'Cash Flow_Rev'!H:H)</f>
        <v>0</v>
      </c>
      <c r="I62" s="134">
        <f>SUMIF('Cash Flow_Rev'!$T:$T,$T62,'Cash Flow_Rev'!I:I)</f>
        <v>0</v>
      </c>
      <c r="J62" s="133">
        <f>SUMIF('Cash Flow_Rev'!$T:$T,$T62,'Cash Flow_Rev'!J:J)</f>
        <v>0</v>
      </c>
      <c r="K62" s="141">
        <f t="shared" si="59"/>
        <v>0</v>
      </c>
      <c r="L62" s="134">
        <f>SUMIF('Cash Flow_Rev'!$T:$T,$T62,'Cash Flow_Rev'!L:L)</f>
        <v>0</v>
      </c>
      <c r="M62" s="134">
        <f>SUMIF('Cash Flow_Rev'!$T:$T,$T62,'Cash Flow_Rev'!M:M)</f>
        <v>0</v>
      </c>
      <c r="N62" s="133">
        <f>SUMIF('Cash Flow_Rev'!$T:$T,$T62,'Cash Flow_Rev'!N:N)</f>
        <v>0</v>
      </c>
      <c r="O62" s="141">
        <f t="shared" si="60"/>
        <v>0</v>
      </c>
      <c r="P62" s="134">
        <f>SUMIF('Cash Flow_Rev'!$T:$T,$T62,'Cash Flow_Rev'!P:P)</f>
        <v>0</v>
      </c>
      <c r="Q62" s="134">
        <f>SUMIF('Cash Flow_Rev'!$T:$T,$T62,'Cash Flow_Rev'!Q:Q)</f>
        <v>0</v>
      </c>
      <c r="R62" s="133">
        <f>SUMIF('Cash Flow_Rev'!$T:$T,$T62,'Cash Flow_Rev'!R:R)</f>
        <v>0</v>
      </c>
      <c r="S62" s="73" t="s">
        <v>844</v>
      </c>
      <c r="T62" s="213">
        <v>121019</v>
      </c>
      <c r="U62" s="213"/>
      <c r="W62" s="105"/>
      <c r="X62" s="105"/>
    </row>
    <row r="63" spans="2:24" ht="30" customHeight="1">
      <c r="B63" s="141">
        <f t="shared" si="12"/>
        <v>0</v>
      </c>
      <c r="C63" s="197">
        <f t="shared" si="57"/>
        <v>0</v>
      </c>
      <c r="D63" s="134">
        <f>SUMIF('Cash Flow_Rev'!$T:$T,$T63,'Cash Flow_Rev'!D:D)</f>
        <v>0</v>
      </c>
      <c r="E63" s="134">
        <f>SUMIF('Cash Flow_Rev'!$T:$T,$T63,'Cash Flow_Rev'!E:E)</f>
        <v>0</v>
      </c>
      <c r="F63" s="133">
        <f>SUMIF('Cash Flow_Rev'!$T:$T,$T63,'Cash Flow_Rev'!F:F)</f>
        <v>0</v>
      </c>
      <c r="G63" s="141">
        <f t="shared" si="58"/>
        <v>0</v>
      </c>
      <c r="H63" s="134">
        <f>SUMIF('Cash Flow_Rev'!$T:$T,$T63,'Cash Flow_Rev'!H:H)</f>
        <v>0</v>
      </c>
      <c r="I63" s="134">
        <f>SUMIF('Cash Flow_Rev'!$T:$T,$T63,'Cash Flow_Rev'!I:I)</f>
        <v>0</v>
      </c>
      <c r="J63" s="133">
        <f>SUMIF('Cash Flow_Rev'!$T:$T,$T63,'Cash Flow_Rev'!J:J)</f>
        <v>0</v>
      </c>
      <c r="K63" s="141">
        <f t="shared" si="59"/>
        <v>0</v>
      </c>
      <c r="L63" s="134">
        <f>SUMIF('Cash Flow_Rev'!$T:$T,$T63,'Cash Flow_Rev'!L:L)</f>
        <v>0</v>
      </c>
      <c r="M63" s="134">
        <f>SUMIF('Cash Flow_Rev'!$T:$T,$T63,'Cash Flow_Rev'!M:M)</f>
        <v>0</v>
      </c>
      <c r="N63" s="133">
        <f>SUMIF('Cash Flow_Rev'!$T:$T,$T63,'Cash Flow_Rev'!N:N)</f>
        <v>0</v>
      </c>
      <c r="O63" s="141">
        <f t="shared" si="60"/>
        <v>0</v>
      </c>
      <c r="P63" s="134">
        <f>SUMIF('Cash Flow_Rev'!$T:$T,$T63,'Cash Flow_Rev'!P:P)</f>
        <v>0</v>
      </c>
      <c r="Q63" s="134">
        <f>SUMIF('Cash Flow_Rev'!$T:$T,$T63,'Cash Flow_Rev'!Q:Q)</f>
        <v>0</v>
      </c>
      <c r="R63" s="133">
        <f>SUMIF('Cash Flow_Rev'!$T:$T,$T63,'Cash Flow_Rev'!R:R)</f>
        <v>0</v>
      </c>
      <c r="S63" s="73" t="s">
        <v>845</v>
      </c>
      <c r="T63" s="213">
        <v>121020</v>
      </c>
      <c r="U63" s="213"/>
      <c r="W63" s="105"/>
      <c r="X63" s="105"/>
    </row>
    <row r="64" spans="2:24" ht="30" customHeight="1">
      <c r="B64" s="141">
        <f t="shared" si="12"/>
        <v>0</v>
      </c>
      <c r="C64" s="197">
        <f t="shared" si="57"/>
        <v>0</v>
      </c>
      <c r="D64" s="134">
        <f>SUMIF('Cash Flow_Rev'!$T:$T,$T64,'Cash Flow_Rev'!D:D)</f>
        <v>0</v>
      </c>
      <c r="E64" s="134">
        <f>SUMIF('Cash Flow_Rev'!$T:$T,$T64,'Cash Flow_Rev'!E:E)</f>
        <v>0</v>
      </c>
      <c r="F64" s="133">
        <f>SUMIF('Cash Flow_Rev'!$T:$T,$T64,'Cash Flow_Rev'!F:F)</f>
        <v>0</v>
      </c>
      <c r="G64" s="141">
        <f t="shared" si="58"/>
        <v>0</v>
      </c>
      <c r="H64" s="134">
        <f>SUMIF('Cash Flow_Rev'!$T:$T,$T64,'Cash Flow_Rev'!H:H)</f>
        <v>0</v>
      </c>
      <c r="I64" s="134">
        <f>SUMIF('Cash Flow_Rev'!$T:$T,$T64,'Cash Flow_Rev'!I:I)</f>
        <v>0</v>
      </c>
      <c r="J64" s="133">
        <f>SUMIF('Cash Flow_Rev'!$T:$T,$T64,'Cash Flow_Rev'!J:J)</f>
        <v>0</v>
      </c>
      <c r="K64" s="141">
        <f t="shared" si="59"/>
        <v>0</v>
      </c>
      <c r="L64" s="134">
        <f>SUMIF('Cash Flow_Rev'!$T:$T,$T64,'Cash Flow_Rev'!L:L)</f>
        <v>0</v>
      </c>
      <c r="M64" s="134">
        <f>SUMIF('Cash Flow_Rev'!$T:$T,$T64,'Cash Flow_Rev'!M:M)</f>
        <v>0</v>
      </c>
      <c r="N64" s="133">
        <f>SUMIF('Cash Flow_Rev'!$T:$T,$T64,'Cash Flow_Rev'!N:N)</f>
        <v>0</v>
      </c>
      <c r="O64" s="141">
        <f t="shared" si="60"/>
        <v>0</v>
      </c>
      <c r="P64" s="134">
        <f>SUMIF('Cash Flow_Rev'!$T:$T,$T64,'Cash Flow_Rev'!P:P)</f>
        <v>0</v>
      </c>
      <c r="Q64" s="134">
        <f>SUMIF('Cash Flow_Rev'!$T:$T,$T64,'Cash Flow_Rev'!Q:Q)</f>
        <v>0</v>
      </c>
      <c r="R64" s="133">
        <f>SUMIF('Cash Flow_Rev'!$T:$T,$T64,'Cash Flow_Rev'!R:R)</f>
        <v>0</v>
      </c>
      <c r="S64" s="73" t="s">
        <v>846</v>
      </c>
      <c r="T64" s="213">
        <v>121021</v>
      </c>
      <c r="U64" s="213"/>
      <c r="W64" s="105"/>
      <c r="X64" s="105"/>
    </row>
    <row r="65" spans="2:24" ht="30" customHeight="1">
      <c r="B65" s="141">
        <f t="shared" si="12"/>
        <v>0</v>
      </c>
      <c r="C65" s="197">
        <f t="shared" si="57"/>
        <v>0</v>
      </c>
      <c r="D65" s="134">
        <f>SUMIF('Cash Flow_Rev'!$T:$T,$T65,'Cash Flow_Rev'!D:D)</f>
        <v>0</v>
      </c>
      <c r="E65" s="134">
        <f>SUMIF('Cash Flow_Rev'!$T:$T,$T65,'Cash Flow_Rev'!E:E)</f>
        <v>0</v>
      </c>
      <c r="F65" s="133">
        <f>SUMIF('Cash Flow_Rev'!$T:$T,$T65,'Cash Flow_Rev'!F:F)</f>
        <v>0</v>
      </c>
      <c r="G65" s="141">
        <f t="shared" si="58"/>
        <v>0</v>
      </c>
      <c r="H65" s="134">
        <f>SUMIF('Cash Flow_Rev'!$T:$T,$T65,'Cash Flow_Rev'!H:H)</f>
        <v>0</v>
      </c>
      <c r="I65" s="134">
        <f>SUMIF('Cash Flow_Rev'!$T:$T,$T65,'Cash Flow_Rev'!I:I)</f>
        <v>0</v>
      </c>
      <c r="J65" s="133">
        <f>SUMIF('Cash Flow_Rev'!$T:$T,$T65,'Cash Flow_Rev'!J:J)</f>
        <v>0</v>
      </c>
      <c r="K65" s="141">
        <f t="shared" si="59"/>
        <v>0</v>
      </c>
      <c r="L65" s="134">
        <f>SUMIF('Cash Flow_Rev'!$T:$T,$T65,'Cash Flow_Rev'!L:L)</f>
        <v>0</v>
      </c>
      <c r="M65" s="134">
        <f>SUMIF('Cash Flow_Rev'!$T:$T,$T65,'Cash Flow_Rev'!M:M)</f>
        <v>0</v>
      </c>
      <c r="N65" s="133">
        <f>SUMIF('Cash Flow_Rev'!$T:$T,$T65,'Cash Flow_Rev'!N:N)</f>
        <v>0</v>
      </c>
      <c r="O65" s="141">
        <f t="shared" si="60"/>
        <v>0</v>
      </c>
      <c r="P65" s="134">
        <f>SUMIF('Cash Flow_Rev'!$T:$T,$T65,'Cash Flow_Rev'!P:P)</f>
        <v>0</v>
      </c>
      <c r="Q65" s="134">
        <f>SUMIF('Cash Flow_Rev'!$T:$T,$T65,'Cash Flow_Rev'!Q:Q)</f>
        <v>0</v>
      </c>
      <c r="R65" s="133">
        <f>SUMIF('Cash Flow_Rev'!$T:$T,$T65,'Cash Flow_Rev'!R:R)</f>
        <v>0</v>
      </c>
      <c r="S65" s="73" t="s">
        <v>847</v>
      </c>
      <c r="T65" s="213">
        <v>121022</v>
      </c>
      <c r="U65" s="213"/>
      <c r="W65" s="105"/>
      <c r="X65" s="105"/>
    </row>
    <row r="66" spans="2:24" ht="30" customHeight="1">
      <c r="B66" s="141">
        <f t="shared" si="12"/>
        <v>0</v>
      </c>
      <c r="C66" s="197">
        <f t="shared" si="57"/>
        <v>0</v>
      </c>
      <c r="D66" s="134">
        <f>SUMIF('Cash Flow_Rev'!$T:$T,$T66,'Cash Flow_Rev'!D:D)</f>
        <v>0</v>
      </c>
      <c r="E66" s="134">
        <f>SUMIF('Cash Flow_Rev'!$T:$T,$T66,'Cash Flow_Rev'!E:E)</f>
        <v>0</v>
      </c>
      <c r="F66" s="133">
        <f>SUMIF('Cash Flow_Rev'!$T:$T,$T66,'Cash Flow_Rev'!F:F)</f>
        <v>0</v>
      </c>
      <c r="G66" s="141">
        <f t="shared" si="58"/>
        <v>0</v>
      </c>
      <c r="H66" s="134">
        <f>SUMIF('Cash Flow_Rev'!$T:$T,$T66,'Cash Flow_Rev'!H:H)</f>
        <v>0</v>
      </c>
      <c r="I66" s="134">
        <f>SUMIF('Cash Flow_Rev'!$T:$T,$T66,'Cash Flow_Rev'!I:I)</f>
        <v>0</v>
      </c>
      <c r="J66" s="133">
        <f>SUMIF('Cash Flow_Rev'!$T:$T,$T66,'Cash Flow_Rev'!J:J)</f>
        <v>0</v>
      </c>
      <c r="K66" s="141">
        <f t="shared" si="59"/>
        <v>0</v>
      </c>
      <c r="L66" s="134">
        <f>SUMIF('Cash Flow_Rev'!$T:$T,$T66,'Cash Flow_Rev'!L:L)</f>
        <v>0</v>
      </c>
      <c r="M66" s="134">
        <f>SUMIF('Cash Flow_Rev'!$T:$T,$T66,'Cash Flow_Rev'!M:M)</f>
        <v>0</v>
      </c>
      <c r="N66" s="133">
        <f>SUMIF('Cash Flow_Rev'!$T:$T,$T66,'Cash Flow_Rev'!N:N)</f>
        <v>0</v>
      </c>
      <c r="O66" s="141">
        <f t="shared" si="60"/>
        <v>0</v>
      </c>
      <c r="P66" s="134">
        <f>SUMIF('Cash Flow_Rev'!$T:$T,$T66,'Cash Flow_Rev'!P:P)</f>
        <v>0</v>
      </c>
      <c r="Q66" s="134">
        <f>SUMIF('Cash Flow_Rev'!$T:$T,$T66,'Cash Flow_Rev'!Q:Q)</f>
        <v>0</v>
      </c>
      <c r="R66" s="133">
        <f>SUMIF('Cash Flow_Rev'!$T:$T,$T66,'Cash Flow_Rev'!R:R)</f>
        <v>0</v>
      </c>
      <c r="S66" s="73" t="s">
        <v>848</v>
      </c>
      <c r="T66" s="213">
        <v>121023</v>
      </c>
      <c r="U66" s="213"/>
      <c r="W66" s="105"/>
      <c r="X66" s="105"/>
    </row>
    <row r="67" spans="2:24" ht="30" customHeight="1">
      <c r="B67" s="141">
        <f t="shared" si="12"/>
        <v>0</v>
      </c>
      <c r="C67" s="197">
        <f t="shared" si="57"/>
        <v>0</v>
      </c>
      <c r="D67" s="134">
        <f>SUMIF('Cash Flow_Rev'!$T:$T,$T67,'Cash Flow_Rev'!D:D)</f>
        <v>0</v>
      </c>
      <c r="E67" s="134">
        <f>SUMIF('Cash Flow_Rev'!$T:$T,$T67,'Cash Flow_Rev'!E:E)</f>
        <v>0</v>
      </c>
      <c r="F67" s="133">
        <f>SUMIF('Cash Flow_Rev'!$T:$T,$T67,'Cash Flow_Rev'!F:F)</f>
        <v>0</v>
      </c>
      <c r="G67" s="141">
        <f t="shared" si="58"/>
        <v>0</v>
      </c>
      <c r="H67" s="134">
        <f>SUMIF('Cash Flow_Rev'!$T:$T,$T67,'Cash Flow_Rev'!H:H)</f>
        <v>0</v>
      </c>
      <c r="I67" s="134">
        <f>SUMIF('Cash Flow_Rev'!$T:$T,$T67,'Cash Flow_Rev'!I:I)</f>
        <v>0</v>
      </c>
      <c r="J67" s="133">
        <f>SUMIF('Cash Flow_Rev'!$T:$T,$T67,'Cash Flow_Rev'!J:J)</f>
        <v>0</v>
      </c>
      <c r="K67" s="141">
        <f t="shared" si="59"/>
        <v>0</v>
      </c>
      <c r="L67" s="134">
        <f>SUMIF('Cash Flow_Rev'!$T:$T,$T67,'Cash Flow_Rev'!L:L)</f>
        <v>0</v>
      </c>
      <c r="M67" s="134">
        <f>SUMIF('Cash Flow_Rev'!$T:$T,$T67,'Cash Flow_Rev'!M:M)</f>
        <v>0</v>
      </c>
      <c r="N67" s="133">
        <f>SUMIF('Cash Flow_Rev'!$T:$T,$T67,'Cash Flow_Rev'!N:N)</f>
        <v>0</v>
      </c>
      <c r="O67" s="141">
        <f t="shared" si="60"/>
        <v>0</v>
      </c>
      <c r="P67" s="134">
        <f>SUMIF('Cash Flow_Rev'!$T:$T,$T67,'Cash Flow_Rev'!P:P)</f>
        <v>0</v>
      </c>
      <c r="Q67" s="134">
        <f>SUMIF('Cash Flow_Rev'!$T:$T,$T67,'Cash Flow_Rev'!Q:Q)</f>
        <v>0</v>
      </c>
      <c r="R67" s="133">
        <f>SUMIF('Cash Flow_Rev'!$T:$T,$T67,'Cash Flow_Rev'!R:R)</f>
        <v>0</v>
      </c>
      <c r="S67" s="73" t="s">
        <v>849</v>
      </c>
      <c r="T67" s="213">
        <v>121024</v>
      </c>
      <c r="U67" s="213"/>
      <c r="W67" s="105"/>
      <c r="X67" s="105"/>
    </row>
    <row r="68" spans="2:24" ht="30" customHeight="1">
      <c r="B68" s="141">
        <f t="shared" si="12"/>
        <v>0</v>
      </c>
      <c r="C68" s="197">
        <f t="shared" si="57"/>
        <v>0</v>
      </c>
      <c r="D68" s="134">
        <f>SUMIF('Cash Flow_Rev'!$T:$T,$T68,'Cash Flow_Rev'!D:D)</f>
        <v>0</v>
      </c>
      <c r="E68" s="134">
        <f>SUMIF('Cash Flow_Rev'!$T:$T,$T68,'Cash Flow_Rev'!E:E)</f>
        <v>0</v>
      </c>
      <c r="F68" s="133">
        <f>SUMIF('Cash Flow_Rev'!$T:$T,$T68,'Cash Flow_Rev'!F:F)</f>
        <v>0</v>
      </c>
      <c r="G68" s="141">
        <f t="shared" si="58"/>
        <v>0</v>
      </c>
      <c r="H68" s="134">
        <f>SUMIF('Cash Flow_Rev'!$T:$T,$T68,'Cash Flow_Rev'!H:H)</f>
        <v>0</v>
      </c>
      <c r="I68" s="134">
        <f>SUMIF('Cash Flow_Rev'!$T:$T,$T68,'Cash Flow_Rev'!I:I)</f>
        <v>0</v>
      </c>
      <c r="J68" s="133">
        <f>SUMIF('Cash Flow_Rev'!$T:$T,$T68,'Cash Flow_Rev'!J:J)</f>
        <v>0</v>
      </c>
      <c r="K68" s="141">
        <f t="shared" si="59"/>
        <v>0</v>
      </c>
      <c r="L68" s="134">
        <f>SUMIF('Cash Flow_Rev'!$T:$T,$T68,'Cash Flow_Rev'!L:L)</f>
        <v>0</v>
      </c>
      <c r="M68" s="134">
        <f>SUMIF('Cash Flow_Rev'!$T:$T,$T68,'Cash Flow_Rev'!M:M)</f>
        <v>0</v>
      </c>
      <c r="N68" s="133">
        <f>SUMIF('Cash Flow_Rev'!$T:$T,$T68,'Cash Flow_Rev'!N:N)</f>
        <v>0</v>
      </c>
      <c r="O68" s="141">
        <f t="shared" si="60"/>
        <v>0</v>
      </c>
      <c r="P68" s="134">
        <f>SUMIF('Cash Flow_Rev'!$T:$T,$T68,'Cash Flow_Rev'!P:P)</f>
        <v>0</v>
      </c>
      <c r="Q68" s="134">
        <f>SUMIF('Cash Flow_Rev'!$T:$T,$T68,'Cash Flow_Rev'!Q:Q)</f>
        <v>0</v>
      </c>
      <c r="R68" s="133">
        <f>SUMIF('Cash Flow_Rev'!$T:$T,$T68,'Cash Flow_Rev'!R:R)</f>
        <v>0</v>
      </c>
      <c r="S68" s="73" t="s">
        <v>850</v>
      </c>
      <c r="T68" s="213">
        <v>121025</v>
      </c>
      <c r="U68" s="213"/>
      <c r="W68" s="105"/>
      <c r="X68" s="105"/>
    </row>
    <row r="69" spans="2:24" ht="30" customHeight="1">
      <c r="B69" s="141">
        <f t="shared" si="12"/>
        <v>0</v>
      </c>
      <c r="C69" s="197">
        <f t="shared" si="57"/>
        <v>0</v>
      </c>
      <c r="D69" s="134">
        <f>SUMIF('Cash Flow_Rev'!$T:$T,$T69,'Cash Flow_Rev'!D:D)</f>
        <v>0</v>
      </c>
      <c r="E69" s="134">
        <f>SUMIF('Cash Flow_Rev'!$T:$T,$T69,'Cash Flow_Rev'!E:E)</f>
        <v>0</v>
      </c>
      <c r="F69" s="133">
        <f>SUMIF('Cash Flow_Rev'!$T:$T,$T69,'Cash Flow_Rev'!F:F)</f>
        <v>0</v>
      </c>
      <c r="G69" s="141">
        <f t="shared" si="58"/>
        <v>0</v>
      </c>
      <c r="H69" s="134">
        <f>SUMIF('Cash Flow_Rev'!$T:$T,$T69,'Cash Flow_Rev'!H:H)</f>
        <v>0</v>
      </c>
      <c r="I69" s="134">
        <f>SUMIF('Cash Flow_Rev'!$T:$T,$T69,'Cash Flow_Rev'!I:I)</f>
        <v>0</v>
      </c>
      <c r="J69" s="133">
        <f>SUMIF('Cash Flow_Rev'!$T:$T,$T69,'Cash Flow_Rev'!J:J)</f>
        <v>0</v>
      </c>
      <c r="K69" s="141">
        <f t="shared" si="59"/>
        <v>0</v>
      </c>
      <c r="L69" s="134">
        <f>SUMIF('Cash Flow_Rev'!$T:$T,$T69,'Cash Flow_Rev'!L:L)</f>
        <v>0</v>
      </c>
      <c r="M69" s="134">
        <f>SUMIF('Cash Flow_Rev'!$T:$T,$T69,'Cash Flow_Rev'!M:M)</f>
        <v>0</v>
      </c>
      <c r="N69" s="133">
        <f>SUMIF('Cash Flow_Rev'!$T:$T,$T69,'Cash Flow_Rev'!N:N)</f>
        <v>0</v>
      </c>
      <c r="O69" s="141">
        <f t="shared" si="60"/>
        <v>0</v>
      </c>
      <c r="P69" s="134">
        <f>SUMIF('Cash Flow_Rev'!$T:$T,$T69,'Cash Flow_Rev'!P:P)</f>
        <v>0</v>
      </c>
      <c r="Q69" s="134">
        <f>SUMIF('Cash Flow_Rev'!$T:$T,$T69,'Cash Flow_Rev'!Q:Q)</f>
        <v>0</v>
      </c>
      <c r="R69" s="133">
        <f>SUMIF('Cash Flow_Rev'!$T:$T,$T69,'Cash Flow_Rev'!R:R)</f>
        <v>0</v>
      </c>
      <c r="S69" s="73" t="s">
        <v>851</v>
      </c>
      <c r="T69" s="213">
        <v>121026</v>
      </c>
      <c r="U69" s="213"/>
      <c r="W69" s="105"/>
      <c r="X69" s="105"/>
    </row>
    <row r="70" spans="2:24" ht="30" customHeight="1">
      <c r="B70" s="141">
        <f t="shared" si="12"/>
        <v>0</v>
      </c>
      <c r="C70" s="197">
        <f t="shared" si="57"/>
        <v>0</v>
      </c>
      <c r="D70" s="134">
        <f>SUMIF('Cash Flow_Rev'!$T:$T,$T70,'Cash Flow_Rev'!D:D)</f>
        <v>0</v>
      </c>
      <c r="E70" s="134">
        <f>SUMIF('Cash Flow_Rev'!$T:$T,$T70,'Cash Flow_Rev'!E:E)</f>
        <v>0</v>
      </c>
      <c r="F70" s="133">
        <f>SUMIF('Cash Flow_Rev'!$T:$T,$T70,'Cash Flow_Rev'!F:F)</f>
        <v>0</v>
      </c>
      <c r="G70" s="141">
        <f t="shared" si="58"/>
        <v>0</v>
      </c>
      <c r="H70" s="134">
        <f>SUMIF('Cash Flow_Rev'!$T:$T,$T70,'Cash Flow_Rev'!H:H)</f>
        <v>0</v>
      </c>
      <c r="I70" s="134">
        <f>SUMIF('Cash Flow_Rev'!$T:$T,$T70,'Cash Flow_Rev'!I:I)</f>
        <v>0</v>
      </c>
      <c r="J70" s="133">
        <f>SUMIF('Cash Flow_Rev'!$T:$T,$T70,'Cash Flow_Rev'!J:J)</f>
        <v>0</v>
      </c>
      <c r="K70" s="141">
        <f t="shared" si="59"/>
        <v>0</v>
      </c>
      <c r="L70" s="134">
        <f>SUMIF('Cash Flow_Rev'!$T:$T,$T70,'Cash Flow_Rev'!L:L)</f>
        <v>0</v>
      </c>
      <c r="M70" s="134">
        <f>SUMIF('Cash Flow_Rev'!$T:$T,$T70,'Cash Flow_Rev'!M:M)</f>
        <v>0</v>
      </c>
      <c r="N70" s="133">
        <f>SUMIF('Cash Flow_Rev'!$T:$T,$T70,'Cash Flow_Rev'!N:N)</f>
        <v>0</v>
      </c>
      <c r="O70" s="141">
        <f t="shared" si="60"/>
        <v>0</v>
      </c>
      <c r="P70" s="134">
        <f>SUMIF('Cash Flow_Rev'!$T:$T,$T70,'Cash Flow_Rev'!P:P)</f>
        <v>0</v>
      </c>
      <c r="Q70" s="134">
        <f>SUMIF('Cash Flow_Rev'!$T:$T,$T70,'Cash Flow_Rev'!Q:Q)</f>
        <v>0</v>
      </c>
      <c r="R70" s="133">
        <f>SUMIF('Cash Flow_Rev'!$T:$T,$T70,'Cash Flow_Rev'!R:R)</f>
        <v>0</v>
      </c>
      <c r="S70" s="73" t="s">
        <v>852</v>
      </c>
      <c r="T70" s="213">
        <v>121027</v>
      </c>
      <c r="U70" s="213"/>
      <c r="W70" s="105"/>
      <c r="X70" s="105"/>
    </row>
    <row r="71" spans="2:24" ht="30" customHeight="1">
      <c r="B71" s="141">
        <f t="shared" si="12"/>
        <v>0</v>
      </c>
      <c r="C71" s="197">
        <f t="shared" si="57"/>
        <v>0</v>
      </c>
      <c r="D71" s="134">
        <f>SUMIF('Cash Flow_Rev'!$T:$T,$T71,'Cash Flow_Rev'!D:D)</f>
        <v>0</v>
      </c>
      <c r="E71" s="134">
        <f>SUMIF('Cash Flow_Rev'!$T:$T,$T71,'Cash Flow_Rev'!E:E)</f>
        <v>0</v>
      </c>
      <c r="F71" s="133">
        <f>SUMIF('Cash Flow_Rev'!$T:$T,$T71,'Cash Flow_Rev'!F:F)</f>
        <v>0</v>
      </c>
      <c r="G71" s="141">
        <f t="shared" si="58"/>
        <v>0</v>
      </c>
      <c r="H71" s="134">
        <f>SUMIF('Cash Flow_Rev'!$T:$T,$T71,'Cash Flow_Rev'!H:H)</f>
        <v>0</v>
      </c>
      <c r="I71" s="134">
        <f>SUMIF('Cash Flow_Rev'!$T:$T,$T71,'Cash Flow_Rev'!I:I)</f>
        <v>0</v>
      </c>
      <c r="J71" s="133">
        <f>SUMIF('Cash Flow_Rev'!$T:$T,$T71,'Cash Flow_Rev'!J:J)</f>
        <v>0</v>
      </c>
      <c r="K71" s="141">
        <f t="shared" si="59"/>
        <v>0</v>
      </c>
      <c r="L71" s="134">
        <f>SUMIF('Cash Flow_Rev'!$T:$T,$T71,'Cash Flow_Rev'!L:L)</f>
        <v>0</v>
      </c>
      <c r="M71" s="134">
        <f>SUMIF('Cash Flow_Rev'!$T:$T,$T71,'Cash Flow_Rev'!M:M)</f>
        <v>0</v>
      </c>
      <c r="N71" s="133">
        <f>SUMIF('Cash Flow_Rev'!$T:$T,$T71,'Cash Flow_Rev'!N:N)</f>
        <v>0</v>
      </c>
      <c r="O71" s="141">
        <f t="shared" si="60"/>
        <v>0</v>
      </c>
      <c r="P71" s="134">
        <f>SUMIF('Cash Flow_Rev'!$T:$T,$T71,'Cash Flow_Rev'!P:P)</f>
        <v>0</v>
      </c>
      <c r="Q71" s="134">
        <f>SUMIF('Cash Flow_Rev'!$T:$T,$T71,'Cash Flow_Rev'!Q:Q)</f>
        <v>0</v>
      </c>
      <c r="R71" s="133">
        <f>SUMIF('Cash Flow_Rev'!$T:$T,$T71,'Cash Flow_Rev'!R:R)</f>
        <v>0</v>
      </c>
      <c r="S71" s="73" t="s">
        <v>853</v>
      </c>
      <c r="T71" s="213">
        <v>121028</v>
      </c>
      <c r="U71" s="213"/>
      <c r="W71" s="105"/>
      <c r="X71" s="105"/>
    </row>
    <row r="72" spans="2:24" ht="30" customHeight="1">
      <c r="B72" s="141">
        <f t="shared" si="12"/>
        <v>0</v>
      </c>
      <c r="C72" s="197">
        <f t="shared" si="57"/>
        <v>0</v>
      </c>
      <c r="D72" s="134">
        <f>SUMIF('Cash Flow_Rev'!$T:$T,$T72,'Cash Flow_Rev'!D:D)</f>
        <v>0</v>
      </c>
      <c r="E72" s="134">
        <f>SUMIF('Cash Flow_Rev'!$T:$T,$T72,'Cash Flow_Rev'!E:E)</f>
        <v>0</v>
      </c>
      <c r="F72" s="133">
        <f>SUMIF('Cash Flow_Rev'!$T:$T,$T72,'Cash Flow_Rev'!F:F)</f>
        <v>0</v>
      </c>
      <c r="G72" s="141">
        <f t="shared" si="58"/>
        <v>0</v>
      </c>
      <c r="H72" s="134">
        <f>SUMIF('Cash Flow_Rev'!$T:$T,$T72,'Cash Flow_Rev'!H:H)</f>
        <v>0</v>
      </c>
      <c r="I72" s="134">
        <f>SUMIF('Cash Flow_Rev'!$T:$T,$T72,'Cash Flow_Rev'!I:I)</f>
        <v>0</v>
      </c>
      <c r="J72" s="133">
        <f>SUMIF('Cash Flow_Rev'!$T:$T,$T72,'Cash Flow_Rev'!J:J)</f>
        <v>0</v>
      </c>
      <c r="K72" s="141">
        <f t="shared" si="59"/>
        <v>0</v>
      </c>
      <c r="L72" s="134">
        <f>SUMIF('Cash Flow_Rev'!$T:$T,$T72,'Cash Flow_Rev'!L:L)</f>
        <v>0</v>
      </c>
      <c r="M72" s="134">
        <f>SUMIF('Cash Flow_Rev'!$T:$T,$T72,'Cash Flow_Rev'!M:M)</f>
        <v>0</v>
      </c>
      <c r="N72" s="133">
        <f>SUMIF('Cash Flow_Rev'!$T:$T,$T72,'Cash Flow_Rev'!N:N)</f>
        <v>0</v>
      </c>
      <c r="O72" s="141">
        <f t="shared" si="60"/>
        <v>0</v>
      </c>
      <c r="P72" s="134">
        <f>SUMIF('Cash Flow_Rev'!$T:$T,$T72,'Cash Flow_Rev'!P:P)</f>
        <v>0</v>
      </c>
      <c r="Q72" s="134">
        <f>SUMIF('Cash Flow_Rev'!$T:$T,$T72,'Cash Flow_Rev'!Q:Q)</f>
        <v>0</v>
      </c>
      <c r="R72" s="133">
        <f>SUMIF('Cash Flow_Rev'!$T:$T,$T72,'Cash Flow_Rev'!R:R)</f>
        <v>0</v>
      </c>
      <c r="S72" s="73" t="s">
        <v>854</v>
      </c>
      <c r="T72" s="213">
        <v>121029</v>
      </c>
      <c r="U72" s="213"/>
      <c r="W72" s="105"/>
      <c r="X72" s="105"/>
    </row>
    <row r="73" spans="2:24" ht="30" customHeight="1">
      <c r="B73" s="141">
        <f t="shared" si="12"/>
        <v>0</v>
      </c>
      <c r="C73" s="197">
        <f t="shared" si="57"/>
        <v>0</v>
      </c>
      <c r="D73" s="134">
        <f>SUMIF('Cash Flow_Rev'!$T:$T,$T73,'Cash Flow_Rev'!D:D)</f>
        <v>0</v>
      </c>
      <c r="E73" s="134">
        <f>SUMIF('Cash Flow_Rev'!$T:$T,$T73,'Cash Flow_Rev'!E:E)</f>
        <v>0</v>
      </c>
      <c r="F73" s="133">
        <f>SUMIF('Cash Flow_Rev'!$T:$T,$T73,'Cash Flow_Rev'!F:F)</f>
        <v>0</v>
      </c>
      <c r="G73" s="141">
        <f t="shared" si="58"/>
        <v>0</v>
      </c>
      <c r="H73" s="134">
        <f>SUMIF('Cash Flow_Rev'!$T:$T,$T73,'Cash Flow_Rev'!H:H)</f>
        <v>0</v>
      </c>
      <c r="I73" s="134">
        <f>SUMIF('Cash Flow_Rev'!$T:$T,$T73,'Cash Flow_Rev'!I:I)</f>
        <v>0</v>
      </c>
      <c r="J73" s="133">
        <f>SUMIF('Cash Flow_Rev'!$T:$T,$T73,'Cash Flow_Rev'!J:J)</f>
        <v>0</v>
      </c>
      <c r="K73" s="141">
        <f t="shared" si="59"/>
        <v>0</v>
      </c>
      <c r="L73" s="134">
        <f>SUMIF('Cash Flow_Rev'!$T:$T,$T73,'Cash Flow_Rev'!L:L)</f>
        <v>0</v>
      </c>
      <c r="M73" s="134">
        <f>SUMIF('Cash Flow_Rev'!$T:$T,$T73,'Cash Flow_Rev'!M:M)</f>
        <v>0</v>
      </c>
      <c r="N73" s="133">
        <f>SUMIF('Cash Flow_Rev'!$T:$T,$T73,'Cash Flow_Rev'!N:N)</f>
        <v>0</v>
      </c>
      <c r="O73" s="141">
        <f t="shared" si="60"/>
        <v>0</v>
      </c>
      <c r="P73" s="134">
        <f>SUMIF('Cash Flow_Rev'!$T:$T,$T73,'Cash Flow_Rev'!P:P)</f>
        <v>0</v>
      </c>
      <c r="Q73" s="134">
        <f>SUMIF('Cash Flow_Rev'!$T:$T,$T73,'Cash Flow_Rev'!Q:Q)</f>
        <v>0</v>
      </c>
      <c r="R73" s="133">
        <f>SUMIF('Cash Flow_Rev'!$T:$T,$T73,'Cash Flow_Rev'!R:R)</f>
        <v>0</v>
      </c>
      <c r="S73" s="73" t="s">
        <v>855</v>
      </c>
      <c r="T73" s="213">
        <v>121030</v>
      </c>
      <c r="U73" s="213"/>
      <c r="W73" s="105"/>
      <c r="X73" s="105"/>
    </row>
    <row r="74" spans="2:24" ht="30" customHeight="1">
      <c r="B74" s="141">
        <f t="shared" si="12"/>
        <v>0</v>
      </c>
      <c r="C74" s="197">
        <f t="shared" si="57"/>
        <v>0</v>
      </c>
      <c r="D74" s="134">
        <f>SUMIF('Cash Flow_Rev'!$T:$T,$T74,'Cash Flow_Rev'!D:D)</f>
        <v>0</v>
      </c>
      <c r="E74" s="134">
        <f>SUMIF('Cash Flow_Rev'!$T:$T,$T74,'Cash Flow_Rev'!E:E)</f>
        <v>0</v>
      </c>
      <c r="F74" s="133">
        <f>SUMIF('Cash Flow_Rev'!$T:$T,$T74,'Cash Flow_Rev'!F:F)</f>
        <v>0</v>
      </c>
      <c r="G74" s="141">
        <f t="shared" si="58"/>
        <v>0</v>
      </c>
      <c r="H74" s="134">
        <f>SUMIF('Cash Flow_Rev'!$T:$T,$T74,'Cash Flow_Rev'!H:H)</f>
        <v>0</v>
      </c>
      <c r="I74" s="134">
        <f>SUMIF('Cash Flow_Rev'!$T:$T,$T74,'Cash Flow_Rev'!I:I)</f>
        <v>0</v>
      </c>
      <c r="J74" s="133">
        <f>SUMIF('Cash Flow_Rev'!$T:$T,$T74,'Cash Flow_Rev'!J:J)</f>
        <v>0</v>
      </c>
      <c r="K74" s="141">
        <f t="shared" si="59"/>
        <v>0</v>
      </c>
      <c r="L74" s="134">
        <f>SUMIF('Cash Flow_Rev'!$T:$T,$T74,'Cash Flow_Rev'!L:L)</f>
        <v>0</v>
      </c>
      <c r="M74" s="134">
        <f>SUMIF('Cash Flow_Rev'!$T:$T,$T74,'Cash Flow_Rev'!M:M)</f>
        <v>0</v>
      </c>
      <c r="N74" s="133">
        <f>SUMIF('Cash Flow_Rev'!$T:$T,$T74,'Cash Flow_Rev'!N:N)</f>
        <v>0</v>
      </c>
      <c r="O74" s="141">
        <f t="shared" si="60"/>
        <v>0</v>
      </c>
      <c r="P74" s="134">
        <f>SUMIF('Cash Flow_Rev'!$T:$T,$T74,'Cash Flow_Rev'!P:P)</f>
        <v>0</v>
      </c>
      <c r="Q74" s="134">
        <f>SUMIF('Cash Flow_Rev'!$T:$T,$T74,'Cash Flow_Rev'!Q:Q)</f>
        <v>0</v>
      </c>
      <c r="R74" s="133">
        <f>SUMIF('Cash Flow_Rev'!$T:$T,$T74,'Cash Flow_Rev'!R:R)</f>
        <v>0</v>
      </c>
      <c r="S74" s="73" t="s">
        <v>856</v>
      </c>
      <c r="T74" s="213">
        <v>121031</v>
      </c>
      <c r="U74" s="213"/>
      <c r="W74" s="105"/>
      <c r="X74" s="105"/>
    </row>
    <row r="75" spans="2:24" ht="30" customHeight="1">
      <c r="B75" s="141">
        <f t="shared" ref="B75:B138" si="61">C75+G75+K75+O75</f>
        <v>0</v>
      </c>
      <c r="C75" s="197">
        <f t="shared" si="57"/>
        <v>0</v>
      </c>
      <c r="D75" s="134">
        <f>SUMIF('Cash Flow_Rev'!$T:$T,$T75,'Cash Flow_Rev'!D:D)</f>
        <v>0</v>
      </c>
      <c r="E75" s="134">
        <f>SUMIF('Cash Flow_Rev'!$T:$T,$T75,'Cash Flow_Rev'!E:E)</f>
        <v>0</v>
      </c>
      <c r="F75" s="133">
        <f>SUMIF('Cash Flow_Rev'!$T:$T,$T75,'Cash Flow_Rev'!F:F)</f>
        <v>0</v>
      </c>
      <c r="G75" s="141">
        <f t="shared" si="58"/>
        <v>0</v>
      </c>
      <c r="H75" s="134">
        <f>SUMIF('Cash Flow_Rev'!$T:$T,$T75,'Cash Flow_Rev'!H:H)</f>
        <v>0</v>
      </c>
      <c r="I75" s="134">
        <f>SUMIF('Cash Flow_Rev'!$T:$T,$T75,'Cash Flow_Rev'!I:I)</f>
        <v>0</v>
      </c>
      <c r="J75" s="133">
        <f>SUMIF('Cash Flow_Rev'!$T:$T,$T75,'Cash Flow_Rev'!J:J)</f>
        <v>0</v>
      </c>
      <c r="K75" s="141">
        <f t="shared" si="59"/>
        <v>0</v>
      </c>
      <c r="L75" s="134">
        <f>SUMIF('Cash Flow_Rev'!$T:$T,$T75,'Cash Flow_Rev'!L:L)</f>
        <v>0</v>
      </c>
      <c r="M75" s="134">
        <f>SUMIF('Cash Flow_Rev'!$T:$T,$T75,'Cash Flow_Rev'!M:M)</f>
        <v>0</v>
      </c>
      <c r="N75" s="133">
        <f>SUMIF('Cash Flow_Rev'!$T:$T,$T75,'Cash Flow_Rev'!N:N)</f>
        <v>0</v>
      </c>
      <c r="O75" s="141">
        <f t="shared" si="60"/>
        <v>0</v>
      </c>
      <c r="P75" s="134">
        <f>SUMIF('Cash Flow_Rev'!$T:$T,$T75,'Cash Flow_Rev'!P:P)</f>
        <v>0</v>
      </c>
      <c r="Q75" s="134">
        <f>SUMIF('Cash Flow_Rev'!$T:$T,$T75,'Cash Flow_Rev'!Q:Q)</f>
        <v>0</v>
      </c>
      <c r="R75" s="133">
        <f>SUMIF('Cash Flow_Rev'!$T:$T,$T75,'Cash Flow_Rev'!R:R)</f>
        <v>0</v>
      </c>
      <c r="S75" s="73" t="s">
        <v>857</v>
      </c>
      <c r="T75" s="213">
        <v>121032</v>
      </c>
      <c r="U75" s="213"/>
      <c r="W75" s="105"/>
      <c r="X75" s="105"/>
    </row>
    <row r="76" spans="2:24" ht="30" customHeight="1">
      <c r="B76" s="141">
        <f t="shared" si="61"/>
        <v>0</v>
      </c>
      <c r="C76" s="197">
        <f t="shared" si="57"/>
        <v>0</v>
      </c>
      <c r="D76" s="134">
        <f>SUMIF('Cash Flow_Rev'!$T:$T,$T76,'Cash Flow_Rev'!D:D)</f>
        <v>0</v>
      </c>
      <c r="E76" s="134">
        <f>SUMIF('Cash Flow_Rev'!$T:$T,$T76,'Cash Flow_Rev'!E:E)</f>
        <v>0</v>
      </c>
      <c r="F76" s="133">
        <f>SUMIF('Cash Flow_Rev'!$T:$T,$T76,'Cash Flow_Rev'!F:F)</f>
        <v>0</v>
      </c>
      <c r="G76" s="141">
        <f t="shared" si="58"/>
        <v>0</v>
      </c>
      <c r="H76" s="134">
        <f>SUMIF('Cash Flow_Rev'!$T:$T,$T76,'Cash Flow_Rev'!H:H)</f>
        <v>0</v>
      </c>
      <c r="I76" s="134">
        <f>SUMIF('Cash Flow_Rev'!$T:$T,$T76,'Cash Flow_Rev'!I:I)</f>
        <v>0</v>
      </c>
      <c r="J76" s="133">
        <f>SUMIF('Cash Flow_Rev'!$T:$T,$T76,'Cash Flow_Rev'!J:J)</f>
        <v>0</v>
      </c>
      <c r="K76" s="141">
        <f t="shared" si="59"/>
        <v>0</v>
      </c>
      <c r="L76" s="134">
        <f>SUMIF('Cash Flow_Rev'!$T:$T,$T76,'Cash Flow_Rev'!L:L)</f>
        <v>0</v>
      </c>
      <c r="M76" s="134">
        <f>SUMIF('Cash Flow_Rev'!$T:$T,$T76,'Cash Flow_Rev'!M:M)</f>
        <v>0</v>
      </c>
      <c r="N76" s="133">
        <f>SUMIF('Cash Flow_Rev'!$T:$T,$T76,'Cash Flow_Rev'!N:N)</f>
        <v>0</v>
      </c>
      <c r="O76" s="141">
        <f t="shared" si="60"/>
        <v>0</v>
      </c>
      <c r="P76" s="134">
        <f>SUMIF('Cash Flow_Rev'!$T:$T,$T76,'Cash Flow_Rev'!P:P)</f>
        <v>0</v>
      </c>
      <c r="Q76" s="134">
        <f>SUMIF('Cash Flow_Rev'!$T:$T,$T76,'Cash Flow_Rev'!Q:Q)</f>
        <v>0</v>
      </c>
      <c r="R76" s="133">
        <f>SUMIF('Cash Flow_Rev'!$T:$T,$T76,'Cash Flow_Rev'!R:R)</f>
        <v>0</v>
      </c>
      <c r="S76" s="73" t="s">
        <v>858</v>
      </c>
      <c r="T76" s="213">
        <v>121033</v>
      </c>
      <c r="U76" s="213"/>
      <c r="W76" s="105"/>
      <c r="X76" s="105"/>
    </row>
    <row r="77" spans="2:24" ht="30" customHeight="1">
      <c r="B77" s="141">
        <f t="shared" si="61"/>
        <v>0</v>
      </c>
      <c r="C77" s="197">
        <f t="shared" si="57"/>
        <v>0</v>
      </c>
      <c r="D77" s="134">
        <f>SUMIF('Cash Flow_Rev'!$T:$T,$T77,'Cash Flow_Rev'!D:D)</f>
        <v>0</v>
      </c>
      <c r="E77" s="134">
        <f>SUMIF('Cash Flow_Rev'!$T:$T,$T77,'Cash Flow_Rev'!E:E)</f>
        <v>0</v>
      </c>
      <c r="F77" s="133">
        <f>SUMIF('Cash Flow_Rev'!$T:$T,$T77,'Cash Flow_Rev'!F:F)</f>
        <v>0</v>
      </c>
      <c r="G77" s="141">
        <f t="shared" si="58"/>
        <v>0</v>
      </c>
      <c r="H77" s="134">
        <f>SUMIF('Cash Flow_Rev'!$T:$T,$T77,'Cash Flow_Rev'!H:H)</f>
        <v>0</v>
      </c>
      <c r="I77" s="134">
        <f>SUMIF('Cash Flow_Rev'!$T:$T,$T77,'Cash Flow_Rev'!I:I)</f>
        <v>0</v>
      </c>
      <c r="J77" s="133">
        <f>SUMIF('Cash Flow_Rev'!$T:$T,$T77,'Cash Flow_Rev'!J:J)</f>
        <v>0</v>
      </c>
      <c r="K77" s="141">
        <f t="shared" si="59"/>
        <v>0</v>
      </c>
      <c r="L77" s="134">
        <f>SUMIF('Cash Flow_Rev'!$T:$T,$T77,'Cash Flow_Rev'!L:L)</f>
        <v>0</v>
      </c>
      <c r="M77" s="134">
        <f>SUMIF('Cash Flow_Rev'!$T:$T,$T77,'Cash Flow_Rev'!M:M)</f>
        <v>0</v>
      </c>
      <c r="N77" s="133">
        <f>SUMIF('Cash Flow_Rev'!$T:$T,$T77,'Cash Flow_Rev'!N:N)</f>
        <v>0</v>
      </c>
      <c r="O77" s="141">
        <f t="shared" si="60"/>
        <v>0</v>
      </c>
      <c r="P77" s="134">
        <f>SUMIF('Cash Flow_Rev'!$T:$T,$T77,'Cash Flow_Rev'!P:P)</f>
        <v>0</v>
      </c>
      <c r="Q77" s="134">
        <f>SUMIF('Cash Flow_Rev'!$T:$T,$T77,'Cash Flow_Rev'!Q:Q)</f>
        <v>0</v>
      </c>
      <c r="R77" s="133">
        <f>SUMIF('Cash Flow_Rev'!$T:$T,$T77,'Cash Flow_Rev'!R:R)</f>
        <v>0</v>
      </c>
      <c r="S77" s="73" t="s">
        <v>859</v>
      </c>
      <c r="T77" s="213">
        <v>121034</v>
      </c>
      <c r="U77" s="213"/>
      <c r="W77" s="105"/>
      <c r="X77" s="105"/>
    </row>
    <row r="78" spans="2:24" ht="30" customHeight="1">
      <c r="B78" s="141">
        <f t="shared" si="61"/>
        <v>0</v>
      </c>
      <c r="C78" s="197">
        <f t="shared" si="57"/>
        <v>0</v>
      </c>
      <c r="D78" s="134">
        <f>SUMIF('Cash Flow_Rev'!$T:$T,$T78,'Cash Flow_Rev'!D:D)</f>
        <v>0</v>
      </c>
      <c r="E78" s="134">
        <f>SUMIF('Cash Flow_Rev'!$T:$T,$T78,'Cash Flow_Rev'!E:E)</f>
        <v>0</v>
      </c>
      <c r="F78" s="133">
        <f>SUMIF('Cash Flow_Rev'!$T:$T,$T78,'Cash Flow_Rev'!F:F)</f>
        <v>0</v>
      </c>
      <c r="G78" s="141">
        <f t="shared" si="58"/>
        <v>0</v>
      </c>
      <c r="H78" s="134">
        <f>SUMIF('Cash Flow_Rev'!$T:$T,$T78,'Cash Flow_Rev'!H:H)</f>
        <v>0</v>
      </c>
      <c r="I78" s="134">
        <f>SUMIF('Cash Flow_Rev'!$T:$T,$T78,'Cash Flow_Rev'!I:I)</f>
        <v>0</v>
      </c>
      <c r="J78" s="133">
        <f>SUMIF('Cash Flow_Rev'!$T:$T,$T78,'Cash Flow_Rev'!J:J)</f>
        <v>0</v>
      </c>
      <c r="K78" s="141">
        <f t="shared" si="59"/>
        <v>0</v>
      </c>
      <c r="L78" s="134">
        <f>SUMIF('Cash Flow_Rev'!$T:$T,$T78,'Cash Flow_Rev'!L:L)</f>
        <v>0</v>
      </c>
      <c r="M78" s="134">
        <f>SUMIF('Cash Flow_Rev'!$T:$T,$T78,'Cash Flow_Rev'!M:M)</f>
        <v>0</v>
      </c>
      <c r="N78" s="133">
        <f>SUMIF('Cash Flow_Rev'!$T:$T,$T78,'Cash Flow_Rev'!N:N)</f>
        <v>0</v>
      </c>
      <c r="O78" s="141">
        <f t="shared" si="60"/>
        <v>0</v>
      </c>
      <c r="P78" s="134">
        <f>SUMIF('Cash Flow_Rev'!$T:$T,$T78,'Cash Flow_Rev'!P:P)</f>
        <v>0</v>
      </c>
      <c r="Q78" s="134">
        <f>SUMIF('Cash Flow_Rev'!$T:$T,$T78,'Cash Flow_Rev'!Q:Q)</f>
        <v>0</v>
      </c>
      <c r="R78" s="133">
        <f>SUMIF('Cash Flow_Rev'!$T:$T,$T78,'Cash Flow_Rev'!R:R)</f>
        <v>0</v>
      </c>
      <c r="S78" s="73" t="s">
        <v>860</v>
      </c>
      <c r="T78" s="213">
        <v>121035</v>
      </c>
      <c r="U78" s="213"/>
      <c r="W78" s="105"/>
      <c r="X78" s="105"/>
    </row>
    <row r="79" spans="2:24" ht="30" customHeight="1">
      <c r="B79" s="141">
        <f t="shared" si="61"/>
        <v>0</v>
      </c>
      <c r="C79" s="197">
        <f t="shared" si="57"/>
        <v>0</v>
      </c>
      <c r="D79" s="134">
        <f>SUMIF('Cash Flow_Rev'!$T:$T,$T79,'Cash Flow_Rev'!D:D)</f>
        <v>0</v>
      </c>
      <c r="E79" s="134">
        <f>SUMIF('Cash Flow_Rev'!$T:$T,$T79,'Cash Flow_Rev'!E:E)</f>
        <v>0</v>
      </c>
      <c r="F79" s="133">
        <f>SUMIF('Cash Flow_Rev'!$T:$T,$T79,'Cash Flow_Rev'!F:F)</f>
        <v>0</v>
      </c>
      <c r="G79" s="141">
        <f t="shared" si="58"/>
        <v>0</v>
      </c>
      <c r="H79" s="134">
        <f>SUMIF('Cash Flow_Rev'!$T:$T,$T79,'Cash Flow_Rev'!H:H)</f>
        <v>0</v>
      </c>
      <c r="I79" s="134">
        <f>SUMIF('Cash Flow_Rev'!$T:$T,$T79,'Cash Flow_Rev'!I:I)</f>
        <v>0</v>
      </c>
      <c r="J79" s="133">
        <f>SUMIF('Cash Flow_Rev'!$T:$T,$T79,'Cash Flow_Rev'!J:J)</f>
        <v>0</v>
      </c>
      <c r="K79" s="141">
        <f t="shared" si="59"/>
        <v>0</v>
      </c>
      <c r="L79" s="134">
        <f>SUMIF('Cash Flow_Rev'!$T:$T,$T79,'Cash Flow_Rev'!L:L)</f>
        <v>0</v>
      </c>
      <c r="M79" s="134">
        <f>SUMIF('Cash Flow_Rev'!$T:$T,$T79,'Cash Flow_Rev'!M:M)</f>
        <v>0</v>
      </c>
      <c r="N79" s="133">
        <f>SUMIF('Cash Flow_Rev'!$T:$T,$T79,'Cash Flow_Rev'!N:N)</f>
        <v>0</v>
      </c>
      <c r="O79" s="141">
        <f t="shared" si="60"/>
        <v>0</v>
      </c>
      <c r="P79" s="134">
        <f>SUMIF('Cash Flow_Rev'!$T:$T,$T79,'Cash Flow_Rev'!P:P)</f>
        <v>0</v>
      </c>
      <c r="Q79" s="134">
        <f>SUMIF('Cash Flow_Rev'!$T:$T,$T79,'Cash Flow_Rev'!Q:Q)</f>
        <v>0</v>
      </c>
      <c r="R79" s="133">
        <f>SUMIF('Cash Flow_Rev'!$T:$T,$T79,'Cash Flow_Rev'!R:R)</f>
        <v>0</v>
      </c>
      <c r="S79" s="73" t="s">
        <v>861</v>
      </c>
      <c r="T79" s="213">
        <v>121036</v>
      </c>
      <c r="U79" s="213"/>
      <c r="W79" s="105"/>
      <c r="X79" s="105"/>
    </row>
    <row r="80" spans="2:24" ht="30" customHeight="1">
      <c r="B80" s="141">
        <f t="shared" si="61"/>
        <v>0</v>
      </c>
      <c r="C80" s="197">
        <f t="shared" si="57"/>
        <v>0</v>
      </c>
      <c r="D80" s="134">
        <f>SUMIF('Cash Flow_Rev'!$T:$T,$T80,'Cash Flow_Rev'!D:D)</f>
        <v>0</v>
      </c>
      <c r="E80" s="134">
        <f>SUMIF('Cash Flow_Rev'!$T:$T,$T80,'Cash Flow_Rev'!E:E)</f>
        <v>0</v>
      </c>
      <c r="F80" s="133">
        <f>SUMIF('Cash Flow_Rev'!$T:$T,$T80,'Cash Flow_Rev'!F:F)</f>
        <v>0</v>
      </c>
      <c r="G80" s="141">
        <f t="shared" si="58"/>
        <v>0</v>
      </c>
      <c r="H80" s="134">
        <f>SUMIF('Cash Flow_Rev'!$T:$T,$T80,'Cash Flow_Rev'!H:H)</f>
        <v>0</v>
      </c>
      <c r="I80" s="134">
        <f>SUMIF('Cash Flow_Rev'!$T:$T,$T80,'Cash Flow_Rev'!I:I)</f>
        <v>0</v>
      </c>
      <c r="J80" s="133">
        <f>SUMIF('Cash Flow_Rev'!$T:$T,$T80,'Cash Flow_Rev'!J:J)</f>
        <v>0</v>
      </c>
      <c r="K80" s="141">
        <f t="shared" si="59"/>
        <v>0</v>
      </c>
      <c r="L80" s="134">
        <f>SUMIF('Cash Flow_Rev'!$T:$T,$T80,'Cash Flow_Rev'!L:L)</f>
        <v>0</v>
      </c>
      <c r="M80" s="134">
        <f>SUMIF('Cash Flow_Rev'!$T:$T,$T80,'Cash Flow_Rev'!M:M)</f>
        <v>0</v>
      </c>
      <c r="N80" s="133">
        <f>SUMIF('Cash Flow_Rev'!$T:$T,$T80,'Cash Flow_Rev'!N:N)</f>
        <v>0</v>
      </c>
      <c r="O80" s="141">
        <f t="shared" si="60"/>
        <v>0</v>
      </c>
      <c r="P80" s="134">
        <f>SUMIF('Cash Flow_Rev'!$T:$T,$T80,'Cash Flow_Rev'!P:P)</f>
        <v>0</v>
      </c>
      <c r="Q80" s="134">
        <f>SUMIF('Cash Flow_Rev'!$T:$T,$T80,'Cash Flow_Rev'!Q:Q)</f>
        <v>0</v>
      </c>
      <c r="R80" s="133">
        <f>SUMIF('Cash Flow_Rev'!$T:$T,$T80,'Cash Flow_Rev'!R:R)</f>
        <v>0</v>
      </c>
      <c r="S80" s="73" t="s">
        <v>862</v>
      </c>
      <c r="T80" s="213">
        <v>121037</v>
      </c>
      <c r="U80" s="213"/>
      <c r="W80" s="105"/>
      <c r="X80" s="105"/>
    </row>
    <row r="81" spans="2:24" ht="30" customHeight="1">
      <c r="B81" s="141">
        <f t="shared" si="61"/>
        <v>0</v>
      </c>
      <c r="C81" s="197">
        <f t="shared" si="57"/>
        <v>0</v>
      </c>
      <c r="D81" s="134">
        <f>SUMIF('Cash Flow_Rev'!$T:$T,$T81,'Cash Flow_Rev'!D:D)</f>
        <v>0</v>
      </c>
      <c r="E81" s="134">
        <f>SUMIF('Cash Flow_Rev'!$T:$T,$T81,'Cash Flow_Rev'!E:E)</f>
        <v>0</v>
      </c>
      <c r="F81" s="133">
        <f>SUMIF('Cash Flow_Rev'!$T:$T,$T81,'Cash Flow_Rev'!F:F)</f>
        <v>0</v>
      </c>
      <c r="G81" s="141">
        <f t="shared" si="58"/>
        <v>0</v>
      </c>
      <c r="H81" s="134">
        <f>SUMIF('Cash Flow_Rev'!$T:$T,$T81,'Cash Flow_Rev'!H:H)</f>
        <v>0</v>
      </c>
      <c r="I81" s="134">
        <f>SUMIF('Cash Flow_Rev'!$T:$T,$T81,'Cash Flow_Rev'!I:I)</f>
        <v>0</v>
      </c>
      <c r="J81" s="133">
        <f>SUMIF('Cash Flow_Rev'!$T:$T,$T81,'Cash Flow_Rev'!J:J)</f>
        <v>0</v>
      </c>
      <c r="K81" s="141">
        <f t="shared" si="59"/>
        <v>0</v>
      </c>
      <c r="L81" s="134">
        <f>SUMIF('Cash Flow_Rev'!$T:$T,$T81,'Cash Flow_Rev'!L:L)</f>
        <v>0</v>
      </c>
      <c r="M81" s="134">
        <f>SUMIF('Cash Flow_Rev'!$T:$T,$T81,'Cash Flow_Rev'!M:M)</f>
        <v>0</v>
      </c>
      <c r="N81" s="133">
        <f>SUMIF('Cash Flow_Rev'!$T:$T,$T81,'Cash Flow_Rev'!N:N)</f>
        <v>0</v>
      </c>
      <c r="O81" s="141">
        <f t="shared" si="60"/>
        <v>0</v>
      </c>
      <c r="P81" s="134">
        <f>SUMIF('Cash Flow_Rev'!$T:$T,$T81,'Cash Flow_Rev'!P:P)</f>
        <v>0</v>
      </c>
      <c r="Q81" s="134">
        <f>SUMIF('Cash Flow_Rev'!$T:$T,$T81,'Cash Flow_Rev'!Q:Q)</f>
        <v>0</v>
      </c>
      <c r="R81" s="133">
        <f>SUMIF('Cash Flow_Rev'!$T:$T,$T81,'Cash Flow_Rev'!R:R)</f>
        <v>0</v>
      </c>
      <c r="S81" s="73" t="s">
        <v>863</v>
      </c>
      <c r="T81" s="213">
        <v>121038</v>
      </c>
      <c r="U81" s="213"/>
      <c r="W81" s="105"/>
      <c r="X81" s="105"/>
    </row>
    <row r="82" spans="2:24" ht="30" customHeight="1">
      <c r="B82" s="141">
        <f t="shared" si="61"/>
        <v>0</v>
      </c>
      <c r="C82" s="197">
        <f t="shared" si="57"/>
        <v>0</v>
      </c>
      <c r="D82" s="134">
        <f>SUMIF('Cash Flow_Rev'!$T:$T,$T82,'Cash Flow_Rev'!D:D)</f>
        <v>0</v>
      </c>
      <c r="E82" s="134">
        <f>SUMIF('Cash Flow_Rev'!$T:$T,$T82,'Cash Flow_Rev'!E:E)</f>
        <v>0</v>
      </c>
      <c r="F82" s="133">
        <f>SUMIF('Cash Flow_Rev'!$T:$T,$T82,'Cash Flow_Rev'!F:F)</f>
        <v>0</v>
      </c>
      <c r="G82" s="141">
        <f t="shared" si="58"/>
        <v>0</v>
      </c>
      <c r="H82" s="134">
        <f>SUMIF('Cash Flow_Rev'!$T:$T,$T82,'Cash Flow_Rev'!H:H)</f>
        <v>0</v>
      </c>
      <c r="I82" s="134">
        <f>SUMIF('Cash Flow_Rev'!$T:$T,$T82,'Cash Flow_Rev'!I:I)</f>
        <v>0</v>
      </c>
      <c r="J82" s="133">
        <f>SUMIF('Cash Flow_Rev'!$T:$T,$T82,'Cash Flow_Rev'!J:J)</f>
        <v>0</v>
      </c>
      <c r="K82" s="141">
        <f t="shared" si="59"/>
        <v>0</v>
      </c>
      <c r="L82" s="134">
        <f>SUMIF('Cash Flow_Rev'!$T:$T,$T82,'Cash Flow_Rev'!L:L)</f>
        <v>0</v>
      </c>
      <c r="M82" s="134">
        <f>SUMIF('Cash Flow_Rev'!$T:$T,$T82,'Cash Flow_Rev'!M:M)</f>
        <v>0</v>
      </c>
      <c r="N82" s="133">
        <f>SUMIF('Cash Flow_Rev'!$T:$T,$T82,'Cash Flow_Rev'!N:N)</f>
        <v>0</v>
      </c>
      <c r="O82" s="141">
        <f t="shared" si="60"/>
        <v>0</v>
      </c>
      <c r="P82" s="134">
        <f>SUMIF('Cash Flow_Rev'!$T:$T,$T82,'Cash Flow_Rev'!P:P)</f>
        <v>0</v>
      </c>
      <c r="Q82" s="134">
        <f>SUMIF('Cash Flow_Rev'!$T:$T,$T82,'Cash Flow_Rev'!Q:Q)</f>
        <v>0</v>
      </c>
      <c r="R82" s="133">
        <f>SUMIF('Cash Flow_Rev'!$T:$T,$T82,'Cash Flow_Rev'!R:R)</f>
        <v>0</v>
      </c>
      <c r="S82" s="73" t="s">
        <v>864</v>
      </c>
      <c r="T82" s="213">
        <v>121039</v>
      </c>
      <c r="U82" s="213"/>
      <c r="W82" s="105"/>
      <c r="X82" s="105"/>
    </row>
    <row r="83" spans="2:24" ht="30" customHeight="1">
      <c r="B83" s="141">
        <f t="shared" si="61"/>
        <v>0</v>
      </c>
      <c r="C83" s="197">
        <f t="shared" si="57"/>
        <v>0</v>
      </c>
      <c r="D83" s="134">
        <f>SUMIF('Cash Flow_Rev'!$T:$T,$T83,'Cash Flow_Rev'!D:D)</f>
        <v>0</v>
      </c>
      <c r="E83" s="134">
        <f>SUMIF('Cash Flow_Rev'!$T:$T,$T83,'Cash Flow_Rev'!E:E)</f>
        <v>0</v>
      </c>
      <c r="F83" s="133">
        <f>SUMIF('Cash Flow_Rev'!$T:$T,$T83,'Cash Flow_Rev'!F:F)</f>
        <v>0</v>
      </c>
      <c r="G83" s="141">
        <f t="shared" si="58"/>
        <v>0</v>
      </c>
      <c r="H83" s="134">
        <f>SUMIF('Cash Flow_Rev'!$T:$T,$T83,'Cash Flow_Rev'!H:H)</f>
        <v>0</v>
      </c>
      <c r="I83" s="134">
        <f>SUMIF('Cash Flow_Rev'!$T:$T,$T83,'Cash Flow_Rev'!I:I)</f>
        <v>0</v>
      </c>
      <c r="J83" s="133">
        <f>SUMIF('Cash Flow_Rev'!$T:$T,$T83,'Cash Flow_Rev'!J:J)</f>
        <v>0</v>
      </c>
      <c r="K83" s="141">
        <f t="shared" si="59"/>
        <v>0</v>
      </c>
      <c r="L83" s="134">
        <f>SUMIF('Cash Flow_Rev'!$T:$T,$T83,'Cash Flow_Rev'!L:L)</f>
        <v>0</v>
      </c>
      <c r="M83" s="134">
        <f>SUMIF('Cash Flow_Rev'!$T:$T,$T83,'Cash Flow_Rev'!M:M)</f>
        <v>0</v>
      </c>
      <c r="N83" s="133">
        <f>SUMIF('Cash Flow_Rev'!$T:$T,$T83,'Cash Flow_Rev'!N:N)</f>
        <v>0</v>
      </c>
      <c r="O83" s="141">
        <f t="shared" si="60"/>
        <v>0</v>
      </c>
      <c r="P83" s="134">
        <f>SUMIF('Cash Flow_Rev'!$T:$T,$T83,'Cash Flow_Rev'!P:P)</f>
        <v>0</v>
      </c>
      <c r="Q83" s="134">
        <f>SUMIF('Cash Flow_Rev'!$T:$T,$T83,'Cash Flow_Rev'!Q:Q)</f>
        <v>0</v>
      </c>
      <c r="R83" s="133">
        <f>SUMIF('Cash Flow_Rev'!$T:$T,$T83,'Cash Flow_Rev'!R:R)</f>
        <v>0</v>
      </c>
      <c r="S83" s="73" t="s">
        <v>865</v>
      </c>
      <c r="T83" s="213">
        <v>121040</v>
      </c>
      <c r="U83" s="213"/>
      <c r="W83" s="105"/>
      <c r="X83" s="105"/>
    </row>
    <row r="84" spans="2:24" ht="30" customHeight="1">
      <c r="B84" s="141">
        <f t="shared" si="61"/>
        <v>0</v>
      </c>
      <c r="C84" s="197">
        <f t="shared" si="57"/>
        <v>0</v>
      </c>
      <c r="D84" s="134">
        <f>SUMIF('Cash Flow_Rev'!$T:$T,$T84,'Cash Flow_Rev'!D:D)</f>
        <v>0</v>
      </c>
      <c r="E84" s="134">
        <f>SUMIF('Cash Flow_Rev'!$T:$T,$T84,'Cash Flow_Rev'!E:E)</f>
        <v>0</v>
      </c>
      <c r="F84" s="133">
        <f>SUMIF('Cash Flow_Rev'!$T:$T,$T84,'Cash Flow_Rev'!F:F)</f>
        <v>0</v>
      </c>
      <c r="G84" s="141">
        <f t="shared" si="58"/>
        <v>0</v>
      </c>
      <c r="H84" s="134">
        <f>SUMIF('Cash Flow_Rev'!$T:$T,$T84,'Cash Flow_Rev'!H:H)</f>
        <v>0</v>
      </c>
      <c r="I84" s="134">
        <f>SUMIF('Cash Flow_Rev'!$T:$T,$T84,'Cash Flow_Rev'!I:I)</f>
        <v>0</v>
      </c>
      <c r="J84" s="133">
        <f>SUMIF('Cash Flow_Rev'!$T:$T,$T84,'Cash Flow_Rev'!J:J)</f>
        <v>0</v>
      </c>
      <c r="K84" s="141">
        <f t="shared" si="59"/>
        <v>0</v>
      </c>
      <c r="L84" s="134">
        <f>SUMIF('Cash Flow_Rev'!$T:$T,$T84,'Cash Flow_Rev'!L:L)</f>
        <v>0</v>
      </c>
      <c r="M84" s="134">
        <f>SUMIF('Cash Flow_Rev'!$T:$T,$T84,'Cash Flow_Rev'!M:M)</f>
        <v>0</v>
      </c>
      <c r="N84" s="133">
        <f>SUMIF('Cash Flow_Rev'!$T:$T,$T84,'Cash Flow_Rev'!N:N)</f>
        <v>0</v>
      </c>
      <c r="O84" s="141">
        <f t="shared" si="60"/>
        <v>0</v>
      </c>
      <c r="P84" s="134">
        <f>SUMIF('Cash Flow_Rev'!$T:$T,$T84,'Cash Flow_Rev'!P:P)</f>
        <v>0</v>
      </c>
      <c r="Q84" s="134">
        <f>SUMIF('Cash Flow_Rev'!$T:$T,$T84,'Cash Flow_Rev'!Q:Q)</f>
        <v>0</v>
      </c>
      <c r="R84" s="133">
        <f>SUMIF('Cash Flow_Rev'!$T:$T,$T84,'Cash Flow_Rev'!R:R)</f>
        <v>0</v>
      </c>
      <c r="S84" s="73" t="s">
        <v>866</v>
      </c>
      <c r="T84" s="213">
        <v>121041</v>
      </c>
      <c r="U84" s="213"/>
      <c r="W84" s="105"/>
      <c r="X84" s="105"/>
    </row>
    <row r="85" spans="2:24" ht="30" customHeight="1">
      <c r="B85" s="141">
        <f t="shared" si="61"/>
        <v>0</v>
      </c>
      <c r="C85" s="197">
        <f t="shared" si="57"/>
        <v>0</v>
      </c>
      <c r="D85" s="134">
        <f>SUMIF('Cash Flow_Rev'!$T:$T,$T85,'Cash Flow_Rev'!D:D)</f>
        <v>0</v>
      </c>
      <c r="E85" s="134">
        <f>SUMIF('Cash Flow_Rev'!$T:$T,$T85,'Cash Flow_Rev'!E:E)</f>
        <v>0</v>
      </c>
      <c r="F85" s="133">
        <f>SUMIF('Cash Flow_Rev'!$T:$T,$T85,'Cash Flow_Rev'!F:F)</f>
        <v>0</v>
      </c>
      <c r="G85" s="141">
        <f t="shared" si="58"/>
        <v>0</v>
      </c>
      <c r="H85" s="134">
        <f>SUMIF('Cash Flow_Rev'!$T:$T,$T85,'Cash Flow_Rev'!H:H)</f>
        <v>0</v>
      </c>
      <c r="I85" s="134">
        <f>SUMIF('Cash Flow_Rev'!$T:$T,$T85,'Cash Flow_Rev'!I:I)</f>
        <v>0</v>
      </c>
      <c r="J85" s="133">
        <f>SUMIF('Cash Flow_Rev'!$T:$T,$T85,'Cash Flow_Rev'!J:J)</f>
        <v>0</v>
      </c>
      <c r="K85" s="141">
        <f t="shared" si="59"/>
        <v>0</v>
      </c>
      <c r="L85" s="134">
        <f>SUMIF('Cash Flow_Rev'!$T:$T,$T85,'Cash Flow_Rev'!L:L)</f>
        <v>0</v>
      </c>
      <c r="M85" s="134">
        <f>SUMIF('Cash Flow_Rev'!$T:$T,$T85,'Cash Flow_Rev'!M:M)</f>
        <v>0</v>
      </c>
      <c r="N85" s="133">
        <f>SUMIF('Cash Flow_Rev'!$T:$T,$T85,'Cash Flow_Rev'!N:N)</f>
        <v>0</v>
      </c>
      <c r="O85" s="141">
        <f t="shared" si="60"/>
        <v>0</v>
      </c>
      <c r="P85" s="134">
        <f>SUMIF('Cash Flow_Rev'!$T:$T,$T85,'Cash Flow_Rev'!P:P)</f>
        <v>0</v>
      </c>
      <c r="Q85" s="134">
        <f>SUMIF('Cash Flow_Rev'!$T:$T,$T85,'Cash Flow_Rev'!Q:Q)</f>
        <v>0</v>
      </c>
      <c r="R85" s="133">
        <f>SUMIF('Cash Flow_Rev'!$T:$T,$T85,'Cash Flow_Rev'!R:R)</f>
        <v>0</v>
      </c>
      <c r="S85" s="73" t="s">
        <v>867</v>
      </c>
      <c r="T85" s="213">
        <v>121042</v>
      </c>
      <c r="U85" s="213"/>
      <c r="W85" s="105"/>
      <c r="X85" s="105"/>
    </row>
    <row r="86" spans="2:24" ht="30" customHeight="1">
      <c r="B86" s="141">
        <f t="shared" si="61"/>
        <v>0</v>
      </c>
      <c r="C86" s="197">
        <f t="shared" si="57"/>
        <v>0</v>
      </c>
      <c r="D86" s="134">
        <f>SUMIF('Cash Flow_Rev'!$T:$T,$T86,'Cash Flow_Rev'!D:D)</f>
        <v>0</v>
      </c>
      <c r="E86" s="134">
        <f>SUMIF('Cash Flow_Rev'!$T:$T,$T86,'Cash Flow_Rev'!E:E)</f>
        <v>0</v>
      </c>
      <c r="F86" s="133">
        <f>SUMIF('Cash Flow_Rev'!$T:$T,$T86,'Cash Flow_Rev'!F:F)</f>
        <v>0</v>
      </c>
      <c r="G86" s="141">
        <f t="shared" si="58"/>
        <v>0</v>
      </c>
      <c r="H86" s="134">
        <f>SUMIF('Cash Flow_Rev'!$T:$T,$T86,'Cash Flow_Rev'!H:H)</f>
        <v>0</v>
      </c>
      <c r="I86" s="134">
        <f>SUMIF('Cash Flow_Rev'!$T:$T,$T86,'Cash Flow_Rev'!I:I)</f>
        <v>0</v>
      </c>
      <c r="J86" s="133">
        <f>SUMIF('Cash Flow_Rev'!$T:$T,$T86,'Cash Flow_Rev'!J:J)</f>
        <v>0</v>
      </c>
      <c r="K86" s="141">
        <f t="shared" si="59"/>
        <v>0</v>
      </c>
      <c r="L86" s="134">
        <f>SUMIF('Cash Flow_Rev'!$T:$T,$T86,'Cash Flow_Rev'!L:L)</f>
        <v>0</v>
      </c>
      <c r="M86" s="134">
        <f>SUMIF('Cash Flow_Rev'!$T:$T,$T86,'Cash Flow_Rev'!M:M)</f>
        <v>0</v>
      </c>
      <c r="N86" s="133">
        <f>SUMIF('Cash Flow_Rev'!$T:$T,$T86,'Cash Flow_Rev'!N:N)</f>
        <v>0</v>
      </c>
      <c r="O86" s="141">
        <f t="shared" si="60"/>
        <v>0</v>
      </c>
      <c r="P86" s="134">
        <f>SUMIF('Cash Flow_Rev'!$T:$T,$T86,'Cash Flow_Rev'!P:P)</f>
        <v>0</v>
      </c>
      <c r="Q86" s="134">
        <f>SUMIF('Cash Flow_Rev'!$T:$T,$T86,'Cash Flow_Rev'!Q:Q)</f>
        <v>0</v>
      </c>
      <c r="R86" s="133">
        <f>SUMIF('Cash Flow_Rev'!$T:$T,$T86,'Cash Flow_Rev'!R:R)</f>
        <v>0</v>
      </c>
      <c r="S86" s="73" t="s">
        <v>868</v>
      </c>
      <c r="T86" s="213">
        <v>121043</v>
      </c>
      <c r="U86" s="213"/>
      <c r="W86" s="105"/>
      <c r="X86" s="105"/>
    </row>
    <row r="87" spans="2:24" ht="30" customHeight="1">
      <c r="B87" s="141">
        <f t="shared" si="61"/>
        <v>0</v>
      </c>
      <c r="C87" s="197">
        <f t="shared" si="57"/>
        <v>0</v>
      </c>
      <c r="D87" s="134">
        <f>SUMIF('Cash Flow_Rev'!$T:$T,$T87,'Cash Flow_Rev'!D:D)</f>
        <v>0</v>
      </c>
      <c r="E87" s="134">
        <f>SUMIF('Cash Flow_Rev'!$T:$T,$T87,'Cash Flow_Rev'!E:E)</f>
        <v>0</v>
      </c>
      <c r="F87" s="133">
        <f>SUMIF('Cash Flow_Rev'!$T:$T,$T87,'Cash Flow_Rev'!F:F)</f>
        <v>0</v>
      </c>
      <c r="G87" s="141">
        <f t="shared" si="58"/>
        <v>0</v>
      </c>
      <c r="H87" s="134">
        <f>SUMIF('Cash Flow_Rev'!$T:$T,$T87,'Cash Flow_Rev'!H:H)</f>
        <v>0</v>
      </c>
      <c r="I87" s="134">
        <f>SUMIF('Cash Flow_Rev'!$T:$T,$T87,'Cash Flow_Rev'!I:I)</f>
        <v>0</v>
      </c>
      <c r="J87" s="133">
        <f>SUMIF('Cash Flow_Rev'!$T:$T,$T87,'Cash Flow_Rev'!J:J)</f>
        <v>0</v>
      </c>
      <c r="K87" s="141">
        <f t="shared" si="59"/>
        <v>0</v>
      </c>
      <c r="L87" s="134">
        <f>SUMIF('Cash Flow_Rev'!$T:$T,$T87,'Cash Flow_Rev'!L:L)</f>
        <v>0</v>
      </c>
      <c r="M87" s="134">
        <f>SUMIF('Cash Flow_Rev'!$T:$T,$T87,'Cash Flow_Rev'!M:M)</f>
        <v>0</v>
      </c>
      <c r="N87" s="133">
        <f>SUMIF('Cash Flow_Rev'!$T:$T,$T87,'Cash Flow_Rev'!N:N)</f>
        <v>0</v>
      </c>
      <c r="O87" s="141">
        <f t="shared" si="60"/>
        <v>0</v>
      </c>
      <c r="P87" s="134">
        <f>SUMIF('Cash Flow_Rev'!$T:$T,$T87,'Cash Flow_Rev'!P:P)</f>
        <v>0</v>
      </c>
      <c r="Q87" s="134">
        <f>SUMIF('Cash Flow_Rev'!$T:$T,$T87,'Cash Flow_Rev'!Q:Q)</f>
        <v>0</v>
      </c>
      <c r="R87" s="133">
        <f>SUMIF('Cash Flow_Rev'!$T:$T,$T87,'Cash Flow_Rev'!R:R)</f>
        <v>0</v>
      </c>
      <c r="S87" s="73" t="s">
        <v>869</v>
      </c>
      <c r="T87" s="213">
        <v>121044</v>
      </c>
      <c r="U87" s="213"/>
      <c r="W87" s="105"/>
      <c r="X87" s="105"/>
    </row>
    <row r="88" spans="2:24" ht="30" customHeight="1">
      <c r="B88" s="141">
        <f t="shared" si="61"/>
        <v>0</v>
      </c>
      <c r="C88" s="197">
        <f t="shared" si="57"/>
        <v>0</v>
      </c>
      <c r="D88" s="134">
        <f>SUMIF('Cash Flow_Rev'!$T:$T,$T88,'Cash Flow_Rev'!D:D)</f>
        <v>0</v>
      </c>
      <c r="E88" s="134">
        <f>SUMIF('Cash Flow_Rev'!$T:$T,$T88,'Cash Flow_Rev'!E:E)</f>
        <v>0</v>
      </c>
      <c r="F88" s="133">
        <f>SUMIF('Cash Flow_Rev'!$T:$T,$T88,'Cash Flow_Rev'!F:F)</f>
        <v>0</v>
      </c>
      <c r="G88" s="141">
        <f t="shared" si="58"/>
        <v>0</v>
      </c>
      <c r="H88" s="134">
        <f>SUMIF('Cash Flow_Rev'!$T:$T,$T88,'Cash Flow_Rev'!H:H)</f>
        <v>0</v>
      </c>
      <c r="I88" s="134">
        <f>SUMIF('Cash Flow_Rev'!$T:$T,$T88,'Cash Flow_Rev'!I:I)</f>
        <v>0</v>
      </c>
      <c r="J88" s="133">
        <f>SUMIF('Cash Flow_Rev'!$T:$T,$T88,'Cash Flow_Rev'!J:J)</f>
        <v>0</v>
      </c>
      <c r="K88" s="141">
        <f t="shared" si="59"/>
        <v>0</v>
      </c>
      <c r="L88" s="134">
        <f>SUMIF('Cash Flow_Rev'!$T:$T,$T88,'Cash Flow_Rev'!L:L)</f>
        <v>0</v>
      </c>
      <c r="M88" s="134">
        <f>SUMIF('Cash Flow_Rev'!$T:$T,$T88,'Cash Flow_Rev'!M:M)</f>
        <v>0</v>
      </c>
      <c r="N88" s="133">
        <f>SUMIF('Cash Flow_Rev'!$T:$T,$T88,'Cash Flow_Rev'!N:N)</f>
        <v>0</v>
      </c>
      <c r="O88" s="141">
        <f t="shared" si="60"/>
        <v>0</v>
      </c>
      <c r="P88" s="134">
        <f>SUMIF('Cash Flow_Rev'!$T:$T,$T88,'Cash Flow_Rev'!P:P)</f>
        <v>0</v>
      </c>
      <c r="Q88" s="134">
        <f>SUMIF('Cash Flow_Rev'!$T:$T,$T88,'Cash Flow_Rev'!Q:Q)</f>
        <v>0</v>
      </c>
      <c r="R88" s="133">
        <f>SUMIF('Cash Flow_Rev'!$T:$T,$T88,'Cash Flow_Rev'!R:R)</f>
        <v>0</v>
      </c>
      <c r="S88" s="73" t="s">
        <v>870</v>
      </c>
      <c r="T88" s="213">
        <v>121045</v>
      </c>
      <c r="U88" s="213"/>
      <c r="W88" s="105"/>
      <c r="X88" s="105"/>
    </row>
    <row r="89" spans="2:24" ht="30" customHeight="1">
      <c r="B89" s="141">
        <f t="shared" si="61"/>
        <v>0</v>
      </c>
      <c r="C89" s="197">
        <f t="shared" si="57"/>
        <v>0</v>
      </c>
      <c r="D89" s="134">
        <f>SUMIF('Cash Flow_Rev'!$T:$T,$T89,'Cash Flow_Rev'!D:D)</f>
        <v>0</v>
      </c>
      <c r="E89" s="134">
        <f>SUMIF('Cash Flow_Rev'!$T:$T,$T89,'Cash Flow_Rev'!E:E)</f>
        <v>0</v>
      </c>
      <c r="F89" s="133">
        <f>SUMIF('Cash Flow_Rev'!$T:$T,$T89,'Cash Flow_Rev'!F:F)</f>
        <v>0</v>
      </c>
      <c r="G89" s="141">
        <f t="shared" si="58"/>
        <v>0</v>
      </c>
      <c r="H89" s="134">
        <f>SUMIF('Cash Flow_Rev'!$T:$T,$T89,'Cash Flow_Rev'!H:H)</f>
        <v>0</v>
      </c>
      <c r="I89" s="134">
        <f>SUMIF('Cash Flow_Rev'!$T:$T,$T89,'Cash Flow_Rev'!I:I)</f>
        <v>0</v>
      </c>
      <c r="J89" s="133">
        <f>SUMIF('Cash Flow_Rev'!$T:$T,$T89,'Cash Flow_Rev'!J:J)</f>
        <v>0</v>
      </c>
      <c r="K89" s="141">
        <f t="shared" si="59"/>
        <v>0</v>
      </c>
      <c r="L89" s="134">
        <f>SUMIF('Cash Flow_Rev'!$T:$T,$T89,'Cash Flow_Rev'!L:L)</f>
        <v>0</v>
      </c>
      <c r="M89" s="134">
        <f>SUMIF('Cash Flow_Rev'!$T:$T,$T89,'Cash Flow_Rev'!M:M)</f>
        <v>0</v>
      </c>
      <c r="N89" s="133">
        <f>SUMIF('Cash Flow_Rev'!$T:$T,$T89,'Cash Flow_Rev'!N:N)</f>
        <v>0</v>
      </c>
      <c r="O89" s="141">
        <f t="shared" si="60"/>
        <v>0</v>
      </c>
      <c r="P89" s="134">
        <f>SUMIF('Cash Flow_Rev'!$T:$T,$T89,'Cash Flow_Rev'!P:P)</f>
        <v>0</v>
      </c>
      <c r="Q89" s="134">
        <f>SUMIF('Cash Flow_Rev'!$T:$T,$T89,'Cash Flow_Rev'!Q:Q)</f>
        <v>0</v>
      </c>
      <c r="R89" s="133">
        <f>SUMIF('Cash Flow_Rev'!$T:$T,$T89,'Cash Flow_Rev'!R:R)</f>
        <v>0</v>
      </c>
      <c r="S89" s="73" t="s">
        <v>871</v>
      </c>
      <c r="T89" s="213">
        <v>121046</v>
      </c>
      <c r="U89" s="213"/>
      <c r="W89" s="105"/>
      <c r="X89" s="105"/>
    </row>
    <row r="90" spans="2:24" ht="30" customHeight="1">
      <c r="B90" s="141">
        <f t="shared" si="61"/>
        <v>0</v>
      </c>
      <c r="C90" s="197">
        <f t="shared" si="57"/>
        <v>0</v>
      </c>
      <c r="D90" s="134">
        <f>SUMIF('Cash Flow_Rev'!$T:$T,$T90,'Cash Flow_Rev'!D:D)</f>
        <v>0</v>
      </c>
      <c r="E90" s="134">
        <f>SUMIF('Cash Flow_Rev'!$T:$T,$T90,'Cash Flow_Rev'!E:E)</f>
        <v>0</v>
      </c>
      <c r="F90" s="133">
        <f>SUMIF('Cash Flow_Rev'!$T:$T,$T90,'Cash Flow_Rev'!F:F)</f>
        <v>0</v>
      </c>
      <c r="G90" s="141">
        <f t="shared" si="58"/>
        <v>0</v>
      </c>
      <c r="H90" s="134">
        <f>SUMIF('Cash Flow_Rev'!$T:$T,$T90,'Cash Flow_Rev'!H:H)</f>
        <v>0</v>
      </c>
      <c r="I90" s="134">
        <f>SUMIF('Cash Flow_Rev'!$T:$T,$T90,'Cash Flow_Rev'!I:I)</f>
        <v>0</v>
      </c>
      <c r="J90" s="133">
        <f>SUMIF('Cash Flow_Rev'!$T:$T,$T90,'Cash Flow_Rev'!J:J)</f>
        <v>0</v>
      </c>
      <c r="K90" s="141">
        <f t="shared" si="59"/>
        <v>0</v>
      </c>
      <c r="L90" s="134">
        <f>SUMIF('Cash Flow_Rev'!$T:$T,$T90,'Cash Flow_Rev'!L:L)</f>
        <v>0</v>
      </c>
      <c r="M90" s="134">
        <f>SUMIF('Cash Flow_Rev'!$T:$T,$T90,'Cash Flow_Rev'!M:M)</f>
        <v>0</v>
      </c>
      <c r="N90" s="133">
        <f>SUMIF('Cash Flow_Rev'!$T:$T,$T90,'Cash Flow_Rev'!N:N)</f>
        <v>0</v>
      </c>
      <c r="O90" s="141">
        <f t="shared" si="60"/>
        <v>0</v>
      </c>
      <c r="P90" s="134">
        <f>SUMIF('Cash Flow_Rev'!$T:$T,$T90,'Cash Flow_Rev'!P:P)</f>
        <v>0</v>
      </c>
      <c r="Q90" s="134">
        <f>SUMIF('Cash Flow_Rev'!$T:$T,$T90,'Cash Flow_Rev'!Q:Q)</f>
        <v>0</v>
      </c>
      <c r="R90" s="133">
        <f>SUMIF('Cash Flow_Rev'!$T:$T,$T90,'Cash Flow_Rev'!R:R)</f>
        <v>0</v>
      </c>
      <c r="S90" s="73" t="s">
        <v>872</v>
      </c>
      <c r="T90" s="213">
        <v>121047</v>
      </c>
      <c r="U90" s="213"/>
      <c r="W90" s="105"/>
      <c r="X90" s="105"/>
    </row>
    <row r="91" spans="2:24" ht="30" customHeight="1">
      <c r="B91" s="141">
        <f t="shared" si="61"/>
        <v>0</v>
      </c>
      <c r="C91" s="197">
        <f t="shared" si="57"/>
        <v>0</v>
      </c>
      <c r="D91" s="134">
        <f>SUMIF('Cash Flow_Rev'!$T:$T,$T91,'Cash Flow_Rev'!D:D)</f>
        <v>0</v>
      </c>
      <c r="E91" s="134">
        <f>SUMIF('Cash Flow_Rev'!$T:$T,$T91,'Cash Flow_Rev'!E:E)</f>
        <v>0</v>
      </c>
      <c r="F91" s="133">
        <f>SUMIF('Cash Flow_Rev'!$T:$T,$T91,'Cash Flow_Rev'!F:F)</f>
        <v>0</v>
      </c>
      <c r="G91" s="141">
        <f t="shared" si="58"/>
        <v>0</v>
      </c>
      <c r="H91" s="134">
        <f>SUMIF('Cash Flow_Rev'!$T:$T,$T91,'Cash Flow_Rev'!H:H)</f>
        <v>0</v>
      </c>
      <c r="I91" s="134">
        <f>SUMIF('Cash Flow_Rev'!$T:$T,$T91,'Cash Flow_Rev'!I:I)</f>
        <v>0</v>
      </c>
      <c r="J91" s="133">
        <f>SUMIF('Cash Flow_Rev'!$T:$T,$T91,'Cash Flow_Rev'!J:J)</f>
        <v>0</v>
      </c>
      <c r="K91" s="141">
        <f t="shared" si="59"/>
        <v>0</v>
      </c>
      <c r="L91" s="134">
        <f>SUMIF('Cash Flow_Rev'!$T:$T,$T91,'Cash Flow_Rev'!L:L)</f>
        <v>0</v>
      </c>
      <c r="M91" s="134">
        <f>SUMIF('Cash Flow_Rev'!$T:$T,$T91,'Cash Flow_Rev'!M:M)</f>
        <v>0</v>
      </c>
      <c r="N91" s="133">
        <f>SUMIF('Cash Flow_Rev'!$T:$T,$T91,'Cash Flow_Rev'!N:N)</f>
        <v>0</v>
      </c>
      <c r="O91" s="141">
        <f t="shared" si="60"/>
        <v>0</v>
      </c>
      <c r="P91" s="134">
        <f>SUMIF('Cash Flow_Rev'!$T:$T,$T91,'Cash Flow_Rev'!P:P)</f>
        <v>0</v>
      </c>
      <c r="Q91" s="134">
        <f>SUMIF('Cash Flow_Rev'!$T:$T,$T91,'Cash Flow_Rev'!Q:Q)</f>
        <v>0</v>
      </c>
      <c r="R91" s="133">
        <f>SUMIF('Cash Flow_Rev'!$T:$T,$T91,'Cash Flow_Rev'!R:R)</f>
        <v>0</v>
      </c>
      <c r="S91" s="73" t="s">
        <v>873</v>
      </c>
      <c r="T91" s="213">
        <v>121048</v>
      </c>
      <c r="U91" s="213"/>
      <c r="W91" s="105"/>
      <c r="X91" s="105"/>
    </row>
    <row r="92" spans="2:24" ht="30" customHeight="1">
      <c r="B92" s="141">
        <f t="shared" si="61"/>
        <v>0</v>
      </c>
      <c r="C92" s="197">
        <f t="shared" si="57"/>
        <v>0</v>
      </c>
      <c r="D92" s="134">
        <f>SUMIF('Cash Flow_Rev'!$T:$T,$T92,'Cash Flow_Rev'!D:D)</f>
        <v>0</v>
      </c>
      <c r="E92" s="134">
        <f>SUMIF('Cash Flow_Rev'!$T:$T,$T92,'Cash Flow_Rev'!E:E)</f>
        <v>0</v>
      </c>
      <c r="F92" s="133">
        <f>SUMIF('Cash Flow_Rev'!$T:$T,$T92,'Cash Flow_Rev'!F:F)</f>
        <v>0</v>
      </c>
      <c r="G92" s="141">
        <f t="shared" si="58"/>
        <v>0</v>
      </c>
      <c r="H92" s="134">
        <f>SUMIF('Cash Flow_Rev'!$T:$T,$T92,'Cash Flow_Rev'!H:H)</f>
        <v>0</v>
      </c>
      <c r="I92" s="134">
        <f>SUMIF('Cash Flow_Rev'!$T:$T,$T92,'Cash Flow_Rev'!I:I)</f>
        <v>0</v>
      </c>
      <c r="J92" s="133">
        <f>SUMIF('Cash Flow_Rev'!$T:$T,$T92,'Cash Flow_Rev'!J:J)</f>
        <v>0</v>
      </c>
      <c r="K92" s="141">
        <f t="shared" si="59"/>
        <v>0</v>
      </c>
      <c r="L92" s="134">
        <f>SUMIF('Cash Flow_Rev'!$T:$T,$T92,'Cash Flow_Rev'!L:L)</f>
        <v>0</v>
      </c>
      <c r="M92" s="134">
        <f>SUMIF('Cash Flow_Rev'!$T:$T,$T92,'Cash Flow_Rev'!M:M)</f>
        <v>0</v>
      </c>
      <c r="N92" s="133">
        <f>SUMIF('Cash Flow_Rev'!$T:$T,$T92,'Cash Flow_Rev'!N:N)</f>
        <v>0</v>
      </c>
      <c r="O92" s="141">
        <f t="shared" si="60"/>
        <v>0</v>
      </c>
      <c r="P92" s="134">
        <f>SUMIF('Cash Flow_Rev'!$T:$T,$T92,'Cash Flow_Rev'!P:P)</f>
        <v>0</v>
      </c>
      <c r="Q92" s="134">
        <f>SUMIF('Cash Flow_Rev'!$T:$T,$T92,'Cash Flow_Rev'!Q:Q)</f>
        <v>0</v>
      </c>
      <c r="R92" s="133">
        <f>SUMIF('Cash Flow_Rev'!$T:$T,$T92,'Cash Flow_Rev'!R:R)</f>
        <v>0</v>
      </c>
      <c r="S92" s="73" t="s">
        <v>874</v>
      </c>
      <c r="T92" s="213">
        <v>121049</v>
      </c>
      <c r="U92" s="213"/>
      <c r="W92" s="105"/>
      <c r="X92" s="105"/>
    </row>
    <row r="93" spans="2:24" ht="30" customHeight="1">
      <c r="B93" s="141">
        <f t="shared" si="61"/>
        <v>0</v>
      </c>
      <c r="C93" s="197">
        <f t="shared" si="57"/>
        <v>0</v>
      </c>
      <c r="D93" s="134">
        <f>SUMIF('Cash Flow_Rev'!$T:$T,$T93,'Cash Flow_Rev'!D:D)</f>
        <v>0</v>
      </c>
      <c r="E93" s="134">
        <f>SUMIF('Cash Flow_Rev'!$T:$T,$T93,'Cash Flow_Rev'!E:E)</f>
        <v>0</v>
      </c>
      <c r="F93" s="133">
        <f>SUMIF('Cash Flow_Rev'!$T:$T,$T93,'Cash Flow_Rev'!F:F)</f>
        <v>0</v>
      </c>
      <c r="G93" s="141">
        <f t="shared" si="58"/>
        <v>0</v>
      </c>
      <c r="H93" s="134">
        <f>SUMIF('Cash Flow_Rev'!$T:$T,$T93,'Cash Flow_Rev'!H:H)</f>
        <v>0</v>
      </c>
      <c r="I93" s="134">
        <f>SUMIF('Cash Flow_Rev'!$T:$T,$T93,'Cash Flow_Rev'!I:I)</f>
        <v>0</v>
      </c>
      <c r="J93" s="133">
        <f>SUMIF('Cash Flow_Rev'!$T:$T,$T93,'Cash Flow_Rev'!J:J)</f>
        <v>0</v>
      </c>
      <c r="K93" s="141">
        <f t="shared" si="59"/>
        <v>0</v>
      </c>
      <c r="L93" s="134">
        <f>SUMIF('Cash Flow_Rev'!$T:$T,$T93,'Cash Flow_Rev'!L:L)</f>
        <v>0</v>
      </c>
      <c r="M93" s="134">
        <f>SUMIF('Cash Flow_Rev'!$T:$T,$T93,'Cash Flow_Rev'!M:M)</f>
        <v>0</v>
      </c>
      <c r="N93" s="133">
        <f>SUMIF('Cash Flow_Rev'!$T:$T,$T93,'Cash Flow_Rev'!N:N)</f>
        <v>0</v>
      </c>
      <c r="O93" s="141">
        <f t="shared" si="60"/>
        <v>0</v>
      </c>
      <c r="P93" s="134">
        <f>SUMIF('Cash Flow_Rev'!$T:$T,$T93,'Cash Flow_Rev'!P:P)</f>
        <v>0</v>
      </c>
      <c r="Q93" s="134">
        <f>SUMIF('Cash Flow_Rev'!$T:$T,$T93,'Cash Flow_Rev'!Q:Q)</f>
        <v>0</v>
      </c>
      <c r="R93" s="133">
        <f>SUMIF('Cash Flow_Rev'!$T:$T,$T93,'Cash Flow_Rev'!R:R)</f>
        <v>0</v>
      </c>
      <c r="S93" s="73" t="s">
        <v>875</v>
      </c>
      <c r="T93" s="213">
        <v>121050</v>
      </c>
      <c r="U93" s="213"/>
      <c r="W93" s="105"/>
      <c r="X93" s="105"/>
    </row>
    <row r="94" spans="2:24" ht="30" customHeight="1">
      <c r="B94" s="141">
        <f t="shared" si="61"/>
        <v>0</v>
      </c>
      <c r="C94" s="197">
        <f t="shared" si="57"/>
        <v>0</v>
      </c>
      <c r="D94" s="134">
        <f>SUMIF('Cash Flow_Rev'!$T:$T,$T94,'Cash Flow_Rev'!D:D)</f>
        <v>0</v>
      </c>
      <c r="E94" s="134">
        <f>SUMIF('Cash Flow_Rev'!$T:$T,$T94,'Cash Flow_Rev'!E:E)</f>
        <v>0</v>
      </c>
      <c r="F94" s="133">
        <f>SUMIF('Cash Flow_Rev'!$T:$T,$T94,'Cash Flow_Rev'!F:F)</f>
        <v>0</v>
      </c>
      <c r="G94" s="141">
        <f t="shared" si="58"/>
        <v>0</v>
      </c>
      <c r="H94" s="134">
        <f>SUMIF('Cash Flow_Rev'!$T:$T,$T94,'Cash Flow_Rev'!H:H)</f>
        <v>0</v>
      </c>
      <c r="I94" s="134">
        <f>SUMIF('Cash Flow_Rev'!$T:$T,$T94,'Cash Flow_Rev'!I:I)</f>
        <v>0</v>
      </c>
      <c r="J94" s="133">
        <f>SUMIF('Cash Flow_Rev'!$T:$T,$T94,'Cash Flow_Rev'!J:J)</f>
        <v>0</v>
      </c>
      <c r="K94" s="141">
        <f t="shared" si="59"/>
        <v>0</v>
      </c>
      <c r="L94" s="134">
        <f>SUMIF('Cash Flow_Rev'!$T:$T,$T94,'Cash Flow_Rev'!L:L)</f>
        <v>0</v>
      </c>
      <c r="M94" s="134">
        <f>SUMIF('Cash Flow_Rev'!$T:$T,$T94,'Cash Flow_Rev'!M:M)</f>
        <v>0</v>
      </c>
      <c r="N94" s="133">
        <f>SUMIF('Cash Flow_Rev'!$T:$T,$T94,'Cash Flow_Rev'!N:N)</f>
        <v>0</v>
      </c>
      <c r="O94" s="141">
        <f t="shared" si="60"/>
        <v>0</v>
      </c>
      <c r="P94" s="134">
        <f>SUMIF('Cash Flow_Rev'!$T:$T,$T94,'Cash Flow_Rev'!P:P)</f>
        <v>0</v>
      </c>
      <c r="Q94" s="134">
        <f>SUMIF('Cash Flow_Rev'!$T:$T,$T94,'Cash Flow_Rev'!Q:Q)</f>
        <v>0</v>
      </c>
      <c r="R94" s="133">
        <f>SUMIF('Cash Flow_Rev'!$T:$T,$T94,'Cash Flow_Rev'!R:R)</f>
        <v>0</v>
      </c>
      <c r="S94" s="73" t="s">
        <v>876</v>
      </c>
      <c r="T94" s="213">
        <v>121051</v>
      </c>
      <c r="U94" s="213"/>
      <c r="W94" s="105"/>
      <c r="X94" s="105"/>
    </row>
    <row r="95" spans="2:24" ht="30" customHeight="1">
      <c r="B95" s="141">
        <f t="shared" si="61"/>
        <v>0</v>
      </c>
      <c r="C95" s="197">
        <f t="shared" si="57"/>
        <v>0</v>
      </c>
      <c r="D95" s="134">
        <f>SUMIF('Cash Flow_Rev'!$T:$T,$T95,'Cash Flow_Rev'!D:D)</f>
        <v>0</v>
      </c>
      <c r="E95" s="134">
        <f>SUMIF('Cash Flow_Rev'!$T:$T,$T95,'Cash Flow_Rev'!E:E)</f>
        <v>0</v>
      </c>
      <c r="F95" s="133">
        <f>SUMIF('Cash Flow_Rev'!$T:$T,$T95,'Cash Flow_Rev'!F:F)</f>
        <v>0</v>
      </c>
      <c r="G95" s="141">
        <f t="shared" si="58"/>
        <v>0</v>
      </c>
      <c r="H95" s="134">
        <f>SUMIF('Cash Flow_Rev'!$T:$T,$T95,'Cash Flow_Rev'!H:H)</f>
        <v>0</v>
      </c>
      <c r="I95" s="134">
        <f>SUMIF('Cash Flow_Rev'!$T:$T,$T95,'Cash Flow_Rev'!I:I)</f>
        <v>0</v>
      </c>
      <c r="J95" s="133">
        <f>SUMIF('Cash Flow_Rev'!$T:$T,$T95,'Cash Flow_Rev'!J:J)</f>
        <v>0</v>
      </c>
      <c r="K95" s="141">
        <f t="shared" si="59"/>
        <v>0</v>
      </c>
      <c r="L95" s="134">
        <f>SUMIF('Cash Flow_Rev'!$T:$T,$T95,'Cash Flow_Rev'!L:L)</f>
        <v>0</v>
      </c>
      <c r="M95" s="134">
        <f>SUMIF('Cash Flow_Rev'!$T:$T,$T95,'Cash Flow_Rev'!M:M)</f>
        <v>0</v>
      </c>
      <c r="N95" s="133">
        <f>SUMIF('Cash Flow_Rev'!$T:$T,$T95,'Cash Flow_Rev'!N:N)</f>
        <v>0</v>
      </c>
      <c r="O95" s="141">
        <f t="shared" si="60"/>
        <v>0</v>
      </c>
      <c r="P95" s="134">
        <f>SUMIF('Cash Flow_Rev'!$T:$T,$T95,'Cash Flow_Rev'!P:P)</f>
        <v>0</v>
      </c>
      <c r="Q95" s="134">
        <f>SUMIF('Cash Flow_Rev'!$T:$T,$T95,'Cash Flow_Rev'!Q:Q)</f>
        <v>0</v>
      </c>
      <c r="R95" s="133">
        <f>SUMIF('Cash Flow_Rev'!$T:$T,$T95,'Cash Flow_Rev'!R:R)</f>
        <v>0</v>
      </c>
      <c r="S95" s="73" t="s">
        <v>877</v>
      </c>
      <c r="T95" s="213">
        <v>121052</v>
      </c>
      <c r="U95" s="213"/>
      <c r="W95" s="105"/>
      <c r="X95" s="105"/>
    </row>
    <row r="96" spans="2:24" ht="30" customHeight="1">
      <c r="B96" s="141">
        <f t="shared" si="61"/>
        <v>0</v>
      </c>
      <c r="C96" s="197">
        <f t="shared" si="57"/>
        <v>0</v>
      </c>
      <c r="D96" s="134">
        <f>SUMIF('Cash Flow_Rev'!$T:$T,$T96,'Cash Flow_Rev'!D:D)</f>
        <v>0</v>
      </c>
      <c r="E96" s="134">
        <f>SUMIF('Cash Flow_Rev'!$T:$T,$T96,'Cash Flow_Rev'!E:E)</f>
        <v>0</v>
      </c>
      <c r="F96" s="133">
        <f>SUMIF('Cash Flow_Rev'!$T:$T,$T96,'Cash Flow_Rev'!F:F)</f>
        <v>0</v>
      </c>
      <c r="G96" s="141">
        <f t="shared" si="58"/>
        <v>0</v>
      </c>
      <c r="H96" s="134">
        <f>SUMIF('Cash Flow_Rev'!$T:$T,$T96,'Cash Flow_Rev'!H:H)</f>
        <v>0</v>
      </c>
      <c r="I96" s="134">
        <f>SUMIF('Cash Flow_Rev'!$T:$T,$T96,'Cash Flow_Rev'!I:I)</f>
        <v>0</v>
      </c>
      <c r="J96" s="133">
        <f>SUMIF('Cash Flow_Rev'!$T:$T,$T96,'Cash Flow_Rev'!J:J)</f>
        <v>0</v>
      </c>
      <c r="K96" s="141">
        <f t="shared" si="59"/>
        <v>0</v>
      </c>
      <c r="L96" s="134">
        <f>SUMIF('Cash Flow_Rev'!$T:$T,$T96,'Cash Flow_Rev'!L:L)</f>
        <v>0</v>
      </c>
      <c r="M96" s="134">
        <f>SUMIF('Cash Flow_Rev'!$T:$T,$T96,'Cash Flow_Rev'!M:M)</f>
        <v>0</v>
      </c>
      <c r="N96" s="133">
        <f>SUMIF('Cash Flow_Rev'!$T:$T,$T96,'Cash Flow_Rev'!N:N)</f>
        <v>0</v>
      </c>
      <c r="O96" s="141">
        <f t="shared" si="60"/>
        <v>0</v>
      </c>
      <c r="P96" s="134">
        <f>SUMIF('Cash Flow_Rev'!$T:$T,$T96,'Cash Flow_Rev'!P:P)</f>
        <v>0</v>
      </c>
      <c r="Q96" s="134">
        <f>SUMIF('Cash Flow_Rev'!$T:$T,$T96,'Cash Flow_Rev'!Q:Q)</f>
        <v>0</v>
      </c>
      <c r="R96" s="133">
        <f>SUMIF('Cash Flow_Rev'!$T:$T,$T96,'Cash Flow_Rev'!R:R)</f>
        <v>0</v>
      </c>
      <c r="S96" s="73" t="s">
        <v>878</v>
      </c>
      <c r="T96" s="213">
        <v>121053</v>
      </c>
      <c r="U96" s="213"/>
      <c r="W96" s="105"/>
      <c r="X96" s="105"/>
    </row>
    <row r="97" spans="2:24" ht="30" customHeight="1">
      <c r="B97" s="141">
        <f t="shared" si="61"/>
        <v>0</v>
      </c>
      <c r="C97" s="197">
        <f t="shared" si="57"/>
        <v>0</v>
      </c>
      <c r="D97" s="134">
        <f>SUMIF('Cash Flow_Rev'!$T:$T,$T97,'Cash Flow_Rev'!D:D)</f>
        <v>0</v>
      </c>
      <c r="E97" s="134">
        <f>SUMIF('Cash Flow_Rev'!$T:$T,$T97,'Cash Flow_Rev'!E:E)</f>
        <v>0</v>
      </c>
      <c r="F97" s="133">
        <f>SUMIF('Cash Flow_Rev'!$T:$T,$T97,'Cash Flow_Rev'!F:F)</f>
        <v>0</v>
      </c>
      <c r="G97" s="141">
        <f t="shared" si="58"/>
        <v>0</v>
      </c>
      <c r="H97" s="134">
        <f>SUMIF('Cash Flow_Rev'!$T:$T,$T97,'Cash Flow_Rev'!H:H)</f>
        <v>0</v>
      </c>
      <c r="I97" s="134">
        <f>SUMIF('Cash Flow_Rev'!$T:$T,$T97,'Cash Flow_Rev'!I:I)</f>
        <v>0</v>
      </c>
      <c r="J97" s="133">
        <f>SUMIF('Cash Flow_Rev'!$T:$T,$T97,'Cash Flow_Rev'!J:J)</f>
        <v>0</v>
      </c>
      <c r="K97" s="141">
        <f t="shared" si="59"/>
        <v>0</v>
      </c>
      <c r="L97" s="134">
        <f>SUMIF('Cash Flow_Rev'!$T:$T,$T97,'Cash Flow_Rev'!L:L)</f>
        <v>0</v>
      </c>
      <c r="M97" s="134">
        <f>SUMIF('Cash Flow_Rev'!$T:$T,$T97,'Cash Flow_Rev'!M:M)</f>
        <v>0</v>
      </c>
      <c r="N97" s="133">
        <f>SUMIF('Cash Flow_Rev'!$T:$T,$T97,'Cash Flow_Rev'!N:N)</f>
        <v>0</v>
      </c>
      <c r="O97" s="141">
        <f t="shared" si="60"/>
        <v>0</v>
      </c>
      <c r="P97" s="134">
        <f>SUMIF('Cash Flow_Rev'!$T:$T,$T97,'Cash Flow_Rev'!P:P)</f>
        <v>0</v>
      </c>
      <c r="Q97" s="134">
        <f>SUMIF('Cash Flow_Rev'!$T:$T,$T97,'Cash Flow_Rev'!Q:Q)</f>
        <v>0</v>
      </c>
      <c r="R97" s="133">
        <f>SUMIF('Cash Flow_Rev'!$T:$T,$T97,'Cash Flow_Rev'!R:R)</f>
        <v>0</v>
      </c>
      <c r="S97" s="73" t="s">
        <v>879</v>
      </c>
      <c r="T97" s="213">
        <v>121054</v>
      </c>
      <c r="U97" s="213"/>
      <c r="W97" s="105"/>
      <c r="X97" s="105"/>
    </row>
    <row r="98" spans="2:24" ht="30" customHeight="1">
      <c r="B98" s="141">
        <f t="shared" si="61"/>
        <v>0</v>
      </c>
      <c r="C98" s="197">
        <f t="shared" si="57"/>
        <v>0</v>
      </c>
      <c r="D98" s="134">
        <f>SUMIF('Cash Flow_Rev'!$T:$T,$T98,'Cash Flow_Rev'!D:D)</f>
        <v>0</v>
      </c>
      <c r="E98" s="134">
        <f>SUMIF('Cash Flow_Rev'!$T:$T,$T98,'Cash Flow_Rev'!E:E)</f>
        <v>0</v>
      </c>
      <c r="F98" s="133">
        <f>SUMIF('Cash Flow_Rev'!$T:$T,$T98,'Cash Flow_Rev'!F:F)</f>
        <v>0</v>
      </c>
      <c r="G98" s="141">
        <f t="shared" si="58"/>
        <v>0</v>
      </c>
      <c r="H98" s="134">
        <f>SUMIF('Cash Flow_Rev'!$T:$T,$T98,'Cash Flow_Rev'!H:H)</f>
        <v>0</v>
      </c>
      <c r="I98" s="134">
        <f>SUMIF('Cash Flow_Rev'!$T:$T,$T98,'Cash Flow_Rev'!I:I)</f>
        <v>0</v>
      </c>
      <c r="J98" s="133">
        <f>SUMIF('Cash Flow_Rev'!$T:$T,$T98,'Cash Flow_Rev'!J:J)</f>
        <v>0</v>
      </c>
      <c r="K98" s="141">
        <f t="shared" si="59"/>
        <v>0</v>
      </c>
      <c r="L98" s="134">
        <f>SUMIF('Cash Flow_Rev'!$T:$T,$T98,'Cash Flow_Rev'!L:L)</f>
        <v>0</v>
      </c>
      <c r="M98" s="134">
        <f>SUMIF('Cash Flow_Rev'!$T:$T,$T98,'Cash Flow_Rev'!M:M)</f>
        <v>0</v>
      </c>
      <c r="N98" s="133">
        <f>SUMIF('Cash Flow_Rev'!$T:$T,$T98,'Cash Flow_Rev'!N:N)</f>
        <v>0</v>
      </c>
      <c r="O98" s="141">
        <f t="shared" si="60"/>
        <v>0</v>
      </c>
      <c r="P98" s="134">
        <f>SUMIF('Cash Flow_Rev'!$T:$T,$T98,'Cash Flow_Rev'!P:P)</f>
        <v>0</v>
      </c>
      <c r="Q98" s="134">
        <f>SUMIF('Cash Flow_Rev'!$T:$T,$T98,'Cash Flow_Rev'!Q:Q)</f>
        <v>0</v>
      </c>
      <c r="R98" s="133">
        <f>SUMIF('Cash Flow_Rev'!$T:$T,$T98,'Cash Flow_Rev'!R:R)</f>
        <v>0</v>
      </c>
      <c r="S98" s="73" t="s">
        <v>880</v>
      </c>
      <c r="T98" s="213">
        <v>121055</v>
      </c>
      <c r="U98" s="213"/>
      <c r="W98" s="105"/>
      <c r="X98" s="105"/>
    </row>
    <row r="99" spans="2:24" ht="30" customHeight="1">
      <c r="B99" s="141">
        <f t="shared" si="61"/>
        <v>0</v>
      </c>
      <c r="C99" s="197">
        <f t="shared" si="57"/>
        <v>0</v>
      </c>
      <c r="D99" s="134">
        <f>SUMIF('Cash Flow_Rev'!$T:$T,$T99,'Cash Flow_Rev'!D:D)</f>
        <v>0</v>
      </c>
      <c r="E99" s="134">
        <f>SUMIF('Cash Flow_Rev'!$T:$T,$T99,'Cash Flow_Rev'!E:E)</f>
        <v>0</v>
      </c>
      <c r="F99" s="133">
        <f>SUMIF('Cash Flow_Rev'!$T:$T,$T99,'Cash Flow_Rev'!F:F)</f>
        <v>0</v>
      </c>
      <c r="G99" s="141">
        <f t="shared" si="58"/>
        <v>0</v>
      </c>
      <c r="H99" s="134">
        <f>SUMIF('Cash Flow_Rev'!$T:$T,$T99,'Cash Flow_Rev'!H:H)</f>
        <v>0</v>
      </c>
      <c r="I99" s="134">
        <f>SUMIF('Cash Flow_Rev'!$T:$T,$T99,'Cash Flow_Rev'!I:I)</f>
        <v>0</v>
      </c>
      <c r="J99" s="133">
        <f>SUMIF('Cash Flow_Rev'!$T:$T,$T99,'Cash Flow_Rev'!J:J)</f>
        <v>0</v>
      </c>
      <c r="K99" s="141">
        <f t="shared" si="59"/>
        <v>0</v>
      </c>
      <c r="L99" s="134">
        <f>SUMIF('Cash Flow_Rev'!$T:$T,$T99,'Cash Flow_Rev'!L:L)</f>
        <v>0</v>
      </c>
      <c r="M99" s="134">
        <f>SUMIF('Cash Flow_Rev'!$T:$T,$T99,'Cash Flow_Rev'!M:M)</f>
        <v>0</v>
      </c>
      <c r="N99" s="133">
        <f>SUMIF('Cash Flow_Rev'!$T:$T,$T99,'Cash Flow_Rev'!N:N)</f>
        <v>0</v>
      </c>
      <c r="O99" s="141">
        <f t="shared" si="60"/>
        <v>0</v>
      </c>
      <c r="P99" s="134">
        <f>SUMIF('Cash Flow_Rev'!$T:$T,$T99,'Cash Flow_Rev'!P:P)</f>
        <v>0</v>
      </c>
      <c r="Q99" s="134">
        <f>SUMIF('Cash Flow_Rev'!$T:$T,$T99,'Cash Flow_Rev'!Q:Q)</f>
        <v>0</v>
      </c>
      <c r="R99" s="133">
        <f>SUMIF('Cash Flow_Rev'!$T:$T,$T99,'Cash Flow_Rev'!R:R)</f>
        <v>0</v>
      </c>
      <c r="S99" s="73" t="s">
        <v>881</v>
      </c>
      <c r="T99" s="213">
        <v>121056</v>
      </c>
      <c r="U99" s="213"/>
      <c r="W99" s="105"/>
      <c r="X99" s="105"/>
    </row>
    <row r="100" spans="2:24" ht="30" customHeight="1">
      <c r="B100" s="141">
        <f t="shared" si="61"/>
        <v>0</v>
      </c>
      <c r="C100" s="197">
        <f t="shared" si="57"/>
        <v>0</v>
      </c>
      <c r="D100" s="134">
        <f>SUMIF('Cash Flow_Rev'!$T:$T,$T100,'Cash Flow_Rev'!D:D)</f>
        <v>0</v>
      </c>
      <c r="E100" s="134">
        <f>SUMIF('Cash Flow_Rev'!$T:$T,$T100,'Cash Flow_Rev'!E:E)</f>
        <v>0</v>
      </c>
      <c r="F100" s="133">
        <f>SUMIF('Cash Flow_Rev'!$T:$T,$T100,'Cash Flow_Rev'!F:F)</f>
        <v>0</v>
      </c>
      <c r="G100" s="141">
        <f t="shared" si="58"/>
        <v>0</v>
      </c>
      <c r="H100" s="134">
        <f>SUMIF('Cash Flow_Rev'!$T:$T,$T100,'Cash Flow_Rev'!H:H)</f>
        <v>0</v>
      </c>
      <c r="I100" s="134">
        <f>SUMIF('Cash Flow_Rev'!$T:$T,$T100,'Cash Flow_Rev'!I:I)</f>
        <v>0</v>
      </c>
      <c r="J100" s="133">
        <f>SUMIF('Cash Flow_Rev'!$T:$T,$T100,'Cash Flow_Rev'!J:J)</f>
        <v>0</v>
      </c>
      <c r="K100" s="141">
        <f t="shared" si="59"/>
        <v>0</v>
      </c>
      <c r="L100" s="134">
        <f>SUMIF('Cash Flow_Rev'!$T:$T,$T100,'Cash Flow_Rev'!L:L)</f>
        <v>0</v>
      </c>
      <c r="M100" s="134">
        <f>SUMIF('Cash Flow_Rev'!$T:$T,$T100,'Cash Flow_Rev'!M:M)</f>
        <v>0</v>
      </c>
      <c r="N100" s="133">
        <f>SUMIF('Cash Flow_Rev'!$T:$T,$T100,'Cash Flow_Rev'!N:N)</f>
        <v>0</v>
      </c>
      <c r="O100" s="141">
        <f t="shared" si="60"/>
        <v>0</v>
      </c>
      <c r="P100" s="134">
        <f>SUMIF('Cash Flow_Rev'!$T:$T,$T100,'Cash Flow_Rev'!P:P)</f>
        <v>0</v>
      </c>
      <c r="Q100" s="134">
        <f>SUMIF('Cash Flow_Rev'!$T:$T,$T100,'Cash Flow_Rev'!Q:Q)</f>
        <v>0</v>
      </c>
      <c r="R100" s="133">
        <f>SUMIF('Cash Flow_Rev'!$T:$T,$T100,'Cash Flow_Rev'!R:R)</f>
        <v>0</v>
      </c>
      <c r="S100" s="73" t="s">
        <v>882</v>
      </c>
      <c r="T100" s="213">
        <v>121057</v>
      </c>
      <c r="U100" s="213"/>
      <c r="W100" s="105"/>
      <c r="X100" s="105"/>
    </row>
    <row r="101" spans="2:24" ht="30" customHeight="1">
      <c r="B101" s="141">
        <f t="shared" si="61"/>
        <v>0</v>
      </c>
      <c r="C101" s="197">
        <f t="shared" si="57"/>
        <v>0</v>
      </c>
      <c r="D101" s="134">
        <f>SUMIF('Cash Flow_Rev'!$T:$T,$T101,'Cash Flow_Rev'!D:D)</f>
        <v>0</v>
      </c>
      <c r="E101" s="134">
        <f>SUMIF('Cash Flow_Rev'!$T:$T,$T101,'Cash Flow_Rev'!E:E)</f>
        <v>0</v>
      </c>
      <c r="F101" s="133">
        <f>SUMIF('Cash Flow_Rev'!$T:$T,$T101,'Cash Flow_Rev'!F:F)</f>
        <v>0</v>
      </c>
      <c r="G101" s="141">
        <f t="shared" si="58"/>
        <v>0</v>
      </c>
      <c r="H101" s="134">
        <f>SUMIF('Cash Flow_Rev'!$T:$T,$T101,'Cash Flow_Rev'!H:H)</f>
        <v>0</v>
      </c>
      <c r="I101" s="134">
        <f>SUMIF('Cash Flow_Rev'!$T:$T,$T101,'Cash Flow_Rev'!I:I)</f>
        <v>0</v>
      </c>
      <c r="J101" s="133">
        <f>SUMIF('Cash Flow_Rev'!$T:$T,$T101,'Cash Flow_Rev'!J:J)</f>
        <v>0</v>
      </c>
      <c r="K101" s="141">
        <f t="shared" si="59"/>
        <v>0</v>
      </c>
      <c r="L101" s="134">
        <f>SUMIF('Cash Flow_Rev'!$T:$T,$T101,'Cash Flow_Rev'!L:L)</f>
        <v>0</v>
      </c>
      <c r="M101" s="134">
        <f>SUMIF('Cash Flow_Rev'!$T:$T,$T101,'Cash Flow_Rev'!M:M)</f>
        <v>0</v>
      </c>
      <c r="N101" s="133">
        <f>SUMIF('Cash Flow_Rev'!$T:$T,$T101,'Cash Flow_Rev'!N:N)</f>
        <v>0</v>
      </c>
      <c r="O101" s="141">
        <f t="shared" si="60"/>
        <v>0</v>
      </c>
      <c r="P101" s="134">
        <f>SUMIF('Cash Flow_Rev'!$T:$T,$T101,'Cash Flow_Rev'!P:P)</f>
        <v>0</v>
      </c>
      <c r="Q101" s="134">
        <f>SUMIF('Cash Flow_Rev'!$T:$T,$T101,'Cash Flow_Rev'!Q:Q)</f>
        <v>0</v>
      </c>
      <c r="R101" s="133">
        <f>SUMIF('Cash Flow_Rev'!$T:$T,$T101,'Cash Flow_Rev'!R:R)</f>
        <v>0</v>
      </c>
      <c r="S101" s="73" t="s">
        <v>883</v>
      </c>
      <c r="T101" s="213">
        <v>121058</v>
      </c>
      <c r="U101" s="213"/>
      <c r="W101" s="105"/>
      <c r="X101" s="105"/>
    </row>
    <row r="102" spans="2:24" ht="30" customHeight="1">
      <c r="B102" s="141">
        <f t="shared" si="61"/>
        <v>0</v>
      </c>
      <c r="C102" s="197">
        <f t="shared" si="57"/>
        <v>0</v>
      </c>
      <c r="D102" s="134">
        <f>SUMIF('Cash Flow_Rev'!$T:$T,$T102,'Cash Flow_Rev'!D:D)</f>
        <v>0</v>
      </c>
      <c r="E102" s="134">
        <f>SUMIF('Cash Flow_Rev'!$T:$T,$T102,'Cash Flow_Rev'!E:E)</f>
        <v>0</v>
      </c>
      <c r="F102" s="133">
        <f>SUMIF('Cash Flow_Rev'!$T:$T,$T102,'Cash Flow_Rev'!F:F)</f>
        <v>0</v>
      </c>
      <c r="G102" s="141">
        <f t="shared" si="58"/>
        <v>0</v>
      </c>
      <c r="H102" s="134">
        <f>SUMIF('Cash Flow_Rev'!$T:$T,$T102,'Cash Flow_Rev'!H:H)</f>
        <v>0</v>
      </c>
      <c r="I102" s="134">
        <f>SUMIF('Cash Flow_Rev'!$T:$T,$T102,'Cash Flow_Rev'!I:I)</f>
        <v>0</v>
      </c>
      <c r="J102" s="133">
        <f>SUMIF('Cash Flow_Rev'!$T:$T,$T102,'Cash Flow_Rev'!J:J)</f>
        <v>0</v>
      </c>
      <c r="K102" s="141">
        <f t="shared" si="59"/>
        <v>0</v>
      </c>
      <c r="L102" s="134">
        <f>SUMIF('Cash Flow_Rev'!$T:$T,$T102,'Cash Flow_Rev'!L:L)</f>
        <v>0</v>
      </c>
      <c r="M102" s="134">
        <f>SUMIF('Cash Flow_Rev'!$T:$T,$T102,'Cash Flow_Rev'!M:M)</f>
        <v>0</v>
      </c>
      <c r="N102" s="133">
        <f>SUMIF('Cash Flow_Rev'!$T:$T,$T102,'Cash Flow_Rev'!N:N)</f>
        <v>0</v>
      </c>
      <c r="O102" s="141">
        <f t="shared" si="60"/>
        <v>0</v>
      </c>
      <c r="P102" s="134">
        <f>SUMIF('Cash Flow_Rev'!$T:$T,$T102,'Cash Flow_Rev'!P:P)</f>
        <v>0</v>
      </c>
      <c r="Q102" s="134">
        <f>SUMIF('Cash Flow_Rev'!$T:$T,$T102,'Cash Flow_Rev'!Q:Q)</f>
        <v>0</v>
      </c>
      <c r="R102" s="133">
        <f>SUMIF('Cash Flow_Rev'!$T:$T,$T102,'Cash Flow_Rev'!R:R)</f>
        <v>0</v>
      </c>
      <c r="S102" s="73" t="s">
        <v>884</v>
      </c>
      <c r="T102" s="213">
        <v>121059</v>
      </c>
      <c r="U102" s="213"/>
      <c r="W102" s="105"/>
      <c r="X102" s="105"/>
    </row>
    <row r="103" spans="2:24" ht="30" customHeight="1">
      <c r="B103" s="141">
        <f t="shared" si="61"/>
        <v>0</v>
      </c>
      <c r="C103" s="197">
        <f t="shared" si="57"/>
        <v>0</v>
      </c>
      <c r="D103" s="134">
        <f>SUMIF('Cash Flow_Rev'!$T:$T,$T103,'Cash Flow_Rev'!D:D)</f>
        <v>0</v>
      </c>
      <c r="E103" s="134">
        <f>SUMIF('Cash Flow_Rev'!$T:$T,$T103,'Cash Flow_Rev'!E:E)</f>
        <v>0</v>
      </c>
      <c r="F103" s="133">
        <f>SUMIF('Cash Flow_Rev'!$T:$T,$T103,'Cash Flow_Rev'!F:F)</f>
        <v>0</v>
      </c>
      <c r="G103" s="141">
        <f t="shared" si="58"/>
        <v>0</v>
      </c>
      <c r="H103" s="134">
        <f>SUMIF('Cash Flow_Rev'!$T:$T,$T103,'Cash Flow_Rev'!H:H)</f>
        <v>0</v>
      </c>
      <c r="I103" s="134">
        <f>SUMIF('Cash Flow_Rev'!$T:$T,$T103,'Cash Flow_Rev'!I:I)</f>
        <v>0</v>
      </c>
      <c r="J103" s="133">
        <f>SUMIF('Cash Flow_Rev'!$T:$T,$T103,'Cash Flow_Rev'!J:J)</f>
        <v>0</v>
      </c>
      <c r="K103" s="141">
        <f t="shared" si="59"/>
        <v>0</v>
      </c>
      <c r="L103" s="134">
        <f>SUMIF('Cash Flow_Rev'!$T:$T,$T103,'Cash Flow_Rev'!L:L)</f>
        <v>0</v>
      </c>
      <c r="M103" s="134">
        <f>SUMIF('Cash Flow_Rev'!$T:$T,$T103,'Cash Flow_Rev'!M:M)</f>
        <v>0</v>
      </c>
      <c r="N103" s="133">
        <f>SUMIF('Cash Flow_Rev'!$T:$T,$T103,'Cash Flow_Rev'!N:N)</f>
        <v>0</v>
      </c>
      <c r="O103" s="141">
        <f t="shared" si="60"/>
        <v>0</v>
      </c>
      <c r="P103" s="134">
        <f>SUMIF('Cash Flow_Rev'!$T:$T,$T103,'Cash Flow_Rev'!P:P)</f>
        <v>0</v>
      </c>
      <c r="Q103" s="134">
        <f>SUMIF('Cash Flow_Rev'!$T:$T,$T103,'Cash Flow_Rev'!Q:Q)</f>
        <v>0</v>
      </c>
      <c r="R103" s="133">
        <f>SUMIF('Cash Flow_Rev'!$T:$T,$T103,'Cash Flow_Rev'!R:R)</f>
        <v>0</v>
      </c>
      <c r="S103" s="73" t="s">
        <v>885</v>
      </c>
      <c r="T103" s="213">
        <v>121060</v>
      </c>
      <c r="U103" s="213"/>
      <c r="W103" s="105"/>
      <c r="X103" s="105"/>
    </row>
    <row r="104" spans="2:24" ht="30" customHeight="1">
      <c r="B104" s="141">
        <f t="shared" si="61"/>
        <v>0</v>
      </c>
      <c r="C104" s="197">
        <f t="shared" si="57"/>
        <v>0</v>
      </c>
      <c r="D104" s="134">
        <f>SUMIF('Cash Flow_Rev'!$T:$T,$T104,'Cash Flow_Rev'!D:D)</f>
        <v>0</v>
      </c>
      <c r="E104" s="134">
        <f>SUMIF('Cash Flow_Rev'!$T:$T,$T104,'Cash Flow_Rev'!E:E)</f>
        <v>0</v>
      </c>
      <c r="F104" s="133">
        <f>SUMIF('Cash Flow_Rev'!$T:$T,$T104,'Cash Flow_Rev'!F:F)</f>
        <v>0</v>
      </c>
      <c r="G104" s="141">
        <f t="shared" si="58"/>
        <v>0</v>
      </c>
      <c r="H104" s="134">
        <f>SUMIF('Cash Flow_Rev'!$T:$T,$T104,'Cash Flow_Rev'!H:H)</f>
        <v>0</v>
      </c>
      <c r="I104" s="134">
        <f>SUMIF('Cash Flow_Rev'!$T:$T,$T104,'Cash Flow_Rev'!I:I)</f>
        <v>0</v>
      </c>
      <c r="J104" s="133">
        <f>SUMIF('Cash Flow_Rev'!$T:$T,$T104,'Cash Flow_Rev'!J:J)</f>
        <v>0</v>
      </c>
      <c r="K104" s="141">
        <f t="shared" si="59"/>
        <v>0</v>
      </c>
      <c r="L104" s="134">
        <f>SUMIF('Cash Flow_Rev'!$T:$T,$T104,'Cash Flow_Rev'!L:L)</f>
        <v>0</v>
      </c>
      <c r="M104" s="134">
        <f>SUMIF('Cash Flow_Rev'!$T:$T,$T104,'Cash Flow_Rev'!M:M)</f>
        <v>0</v>
      </c>
      <c r="N104" s="133">
        <f>SUMIF('Cash Flow_Rev'!$T:$T,$T104,'Cash Flow_Rev'!N:N)</f>
        <v>0</v>
      </c>
      <c r="O104" s="141">
        <f t="shared" si="60"/>
        <v>0</v>
      </c>
      <c r="P104" s="134">
        <f>SUMIF('Cash Flow_Rev'!$T:$T,$T104,'Cash Flow_Rev'!P:P)</f>
        <v>0</v>
      </c>
      <c r="Q104" s="134">
        <f>SUMIF('Cash Flow_Rev'!$T:$T,$T104,'Cash Flow_Rev'!Q:Q)</f>
        <v>0</v>
      </c>
      <c r="R104" s="133">
        <f>SUMIF('Cash Flow_Rev'!$T:$T,$T104,'Cash Flow_Rev'!R:R)</f>
        <v>0</v>
      </c>
      <c r="S104" s="73" t="s">
        <v>886</v>
      </c>
      <c r="T104" s="213">
        <v>121061</v>
      </c>
      <c r="U104" s="213"/>
      <c r="W104" s="105"/>
      <c r="X104" s="105"/>
    </row>
    <row r="105" spans="2:24" ht="30" customHeight="1">
      <c r="B105" s="141">
        <f t="shared" si="61"/>
        <v>0</v>
      </c>
      <c r="C105" s="197">
        <f t="shared" si="57"/>
        <v>0</v>
      </c>
      <c r="D105" s="134">
        <f>SUMIF('Cash Flow_Rev'!$T:$T,$T105,'Cash Flow_Rev'!D:D)</f>
        <v>0</v>
      </c>
      <c r="E105" s="134">
        <f>SUMIF('Cash Flow_Rev'!$T:$T,$T105,'Cash Flow_Rev'!E:E)</f>
        <v>0</v>
      </c>
      <c r="F105" s="133">
        <f>SUMIF('Cash Flow_Rev'!$T:$T,$T105,'Cash Flow_Rev'!F:F)</f>
        <v>0</v>
      </c>
      <c r="G105" s="141">
        <f t="shared" si="58"/>
        <v>0</v>
      </c>
      <c r="H105" s="134">
        <f>SUMIF('Cash Flow_Rev'!$T:$T,$T105,'Cash Flow_Rev'!H:H)</f>
        <v>0</v>
      </c>
      <c r="I105" s="134">
        <f>SUMIF('Cash Flow_Rev'!$T:$T,$T105,'Cash Flow_Rev'!I:I)</f>
        <v>0</v>
      </c>
      <c r="J105" s="133">
        <f>SUMIF('Cash Flow_Rev'!$T:$T,$T105,'Cash Flow_Rev'!J:J)</f>
        <v>0</v>
      </c>
      <c r="K105" s="141">
        <f t="shared" si="59"/>
        <v>0</v>
      </c>
      <c r="L105" s="134">
        <f>SUMIF('Cash Flow_Rev'!$T:$T,$T105,'Cash Flow_Rev'!L:L)</f>
        <v>0</v>
      </c>
      <c r="M105" s="134">
        <f>SUMIF('Cash Flow_Rev'!$T:$T,$T105,'Cash Flow_Rev'!M:M)</f>
        <v>0</v>
      </c>
      <c r="N105" s="133">
        <f>SUMIF('Cash Flow_Rev'!$T:$T,$T105,'Cash Flow_Rev'!N:N)</f>
        <v>0</v>
      </c>
      <c r="O105" s="141">
        <f t="shared" si="60"/>
        <v>0</v>
      </c>
      <c r="P105" s="134">
        <f>SUMIF('Cash Flow_Rev'!$T:$T,$T105,'Cash Flow_Rev'!P:P)</f>
        <v>0</v>
      </c>
      <c r="Q105" s="134">
        <f>SUMIF('Cash Flow_Rev'!$T:$T,$T105,'Cash Flow_Rev'!Q:Q)</f>
        <v>0</v>
      </c>
      <c r="R105" s="133">
        <f>SUMIF('Cash Flow_Rev'!$T:$T,$T105,'Cash Flow_Rev'!R:R)</f>
        <v>0</v>
      </c>
      <c r="S105" s="73" t="s">
        <v>887</v>
      </c>
      <c r="T105" s="213">
        <v>121062</v>
      </c>
      <c r="U105" s="213"/>
      <c r="W105" s="105"/>
      <c r="X105" s="105"/>
    </row>
    <row r="106" spans="2:24" ht="30" customHeight="1">
      <c r="B106" s="141">
        <f t="shared" si="61"/>
        <v>0</v>
      </c>
      <c r="C106" s="197">
        <f t="shared" si="57"/>
        <v>0</v>
      </c>
      <c r="D106" s="134">
        <f>SUMIF('Cash Flow_Rev'!$T:$T,$T106,'Cash Flow_Rev'!D:D)</f>
        <v>0</v>
      </c>
      <c r="E106" s="134">
        <f>SUMIF('Cash Flow_Rev'!$T:$T,$T106,'Cash Flow_Rev'!E:E)</f>
        <v>0</v>
      </c>
      <c r="F106" s="133">
        <f>SUMIF('Cash Flow_Rev'!$T:$T,$T106,'Cash Flow_Rev'!F:F)</f>
        <v>0</v>
      </c>
      <c r="G106" s="141">
        <f t="shared" si="58"/>
        <v>0</v>
      </c>
      <c r="H106" s="134">
        <f>SUMIF('Cash Flow_Rev'!$T:$T,$T106,'Cash Flow_Rev'!H:H)</f>
        <v>0</v>
      </c>
      <c r="I106" s="134">
        <f>SUMIF('Cash Flow_Rev'!$T:$T,$T106,'Cash Flow_Rev'!I:I)</f>
        <v>0</v>
      </c>
      <c r="J106" s="133">
        <f>SUMIF('Cash Flow_Rev'!$T:$T,$T106,'Cash Flow_Rev'!J:J)</f>
        <v>0</v>
      </c>
      <c r="K106" s="141">
        <f t="shared" si="59"/>
        <v>0</v>
      </c>
      <c r="L106" s="134">
        <f>SUMIF('Cash Flow_Rev'!$T:$T,$T106,'Cash Flow_Rev'!L:L)</f>
        <v>0</v>
      </c>
      <c r="M106" s="134">
        <f>SUMIF('Cash Flow_Rev'!$T:$T,$T106,'Cash Flow_Rev'!M:M)</f>
        <v>0</v>
      </c>
      <c r="N106" s="133">
        <f>SUMIF('Cash Flow_Rev'!$T:$T,$T106,'Cash Flow_Rev'!N:N)</f>
        <v>0</v>
      </c>
      <c r="O106" s="141">
        <f t="shared" si="60"/>
        <v>0</v>
      </c>
      <c r="P106" s="134">
        <f>SUMIF('Cash Flow_Rev'!$T:$T,$T106,'Cash Flow_Rev'!P:P)</f>
        <v>0</v>
      </c>
      <c r="Q106" s="134">
        <f>SUMIF('Cash Flow_Rev'!$T:$T,$T106,'Cash Flow_Rev'!Q:Q)</f>
        <v>0</v>
      </c>
      <c r="R106" s="133">
        <f>SUMIF('Cash Flow_Rev'!$T:$T,$T106,'Cash Flow_Rev'!R:R)</f>
        <v>0</v>
      </c>
      <c r="S106" s="73" t="s">
        <v>888</v>
      </c>
      <c r="T106" s="213">
        <v>121063</v>
      </c>
      <c r="U106" s="213"/>
      <c r="W106" s="105"/>
      <c r="X106" s="105"/>
    </row>
    <row r="107" spans="2:24" ht="30" customHeight="1">
      <c r="B107" s="141">
        <f t="shared" si="61"/>
        <v>0</v>
      </c>
      <c r="C107" s="197">
        <f t="shared" si="57"/>
        <v>0</v>
      </c>
      <c r="D107" s="134">
        <f>SUMIF('Cash Flow_Rev'!$T:$T,$T107,'Cash Flow_Rev'!D:D)</f>
        <v>0</v>
      </c>
      <c r="E107" s="134">
        <f>SUMIF('Cash Flow_Rev'!$T:$T,$T107,'Cash Flow_Rev'!E:E)</f>
        <v>0</v>
      </c>
      <c r="F107" s="133">
        <f>SUMIF('Cash Flow_Rev'!$T:$T,$T107,'Cash Flow_Rev'!F:F)</f>
        <v>0</v>
      </c>
      <c r="G107" s="141">
        <f t="shared" si="58"/>
        <v>0</v>
      </c>
      <c r="H107" s="134">
        <f>SUMIF('Cash Flow_Rev'!$T:$T,$T107,'Cash Flow_Rev'!H:H)</f>
        <v>0</v>
      </c>
      <c r="I107" s="134">
        <f>SUMIF('Cash Flow_Rev'!$T:$T,$T107,'Cash Flow_Rev'!I:I)</f>
        <v>0</v>
      </c>
      <c r="J107" s="133">
        <f>SUMIF('Cash Flow_Rev'!$T:$T,$T107,'Cash Flow_Rev'!J:J)</f>
        <v>0</v>
      </c>
      <c r="K107" s="141">
        <f t="shared" si="59"/>
        <v>0</v>
      </c>
      <c r="L107" s="134">
        <f>SUMIF('Cash Flow_Rev'!$T:$T,$T107,'Cash Flow_Rev'!L:L)</f>
        <v>0</v>
      </c>
      <c r="M107" s="134">
        <f>SUMIF('Cash Flow_Rev'!$T:$T,$T107,'Cash Flow_Rev'!M:M)</f>
        <v>0</v>
      </c>
      <c r="N107" s="133">
        <f>SUMIF('Cash Flow_Rev'!$T:$T,$T107,'Cash Flow_Rev'!N:N)</f>
        <v>0</v>
      </c>
      <c r="O107" s="141">
        <f t="shared" si="60"/>
        <v>0</v>
      </c>
      <c r="P107" s="134">
        <f>SUMIF('Cash Flow_Rev'!$T:$T,$T107,'Cash Flow_Rev'!P:P)</f>
        <v>0</v>
      </c>
      <c r="Q107" s="134">
        <f>SUMIF('Cash Flow_Rev'!$T:$T,$T107,'Cash Flow_Rev'!Q:Q)</f>
        <v>0</v>
      </c>
      <c r="R107" s="133">
        <f>SUMIF('Cash Flow_Rev'!$T:$T,$T107,'Cash Flow_Rev'!R:R)</f>
        <v>0</v>
      </c>
      <c r="S107" s="73" t="s">
        <v>889</v>
      </c>
      <c r="T107" s="213">
        <v>121064</v>
      </c>
      <c r="U107" s="213"/>
      <c r="W107" s="105"/>
      <c r="X107" s="105"/>
    </row>
    <row r="108" spans="2:24" ht="30" customHeight="1">
      <c r="B108" s="141">
        <f t="shared" si="61"/>
        <v>0</v>
      </c>
      <c r="C108" s="197">
        <f t="shared" ref="C108:C137" si="62">SUM(D108:F108)</f>
        <v>0</v>
      </c>
      <c r="D108" s="134">
        <f>SUMIF('Cash Flow_Rev'!$T:$T,$T108,'Cash Flow_Rev'!D:D)</f>
        <v>0</v>
      </c>
      <c r="E108" s="134">
        <f>SUMIF('Cash Flow_Rev'!$T:$T,$T108,'Cash Flow_Rev'!E:E)</f>
        <v>0</v>
      </c>
      <c r="F108" s="133">
        <f>SUMIF('Cash Flow_Rev'!$T:$T,$T108,'Cash Flow_Rev'!F:F)</f>
        <v>0</v>
      </c>
      <c r="G108" s="141">
        <f t="shared" ref="G108:G137" si="63">SUM(H108:J108)</f>
        <v>0</v>
      </c>
      <c r="H108" s="134">
        <f>SUMIF('Cash Flow_Rev'!$T:$T,$T108,'Cash Flow_Rev'!H:H)</f>
        <v>0</v>
      </c>
      <c r="I108" s="134">
        <f>SUMIF('Cash Flow_Rev'!$T:$T,$T108,'Cash Flow_Rev'!I:I)</f>
        <v>0</v>
      </c>
      <c r="J108" s="133">
        <f>SUMIF('Cash Flow_Rev'!$T:$T,$T108,'Cash Flow_Rev'!J:J)</f>
        <v>0</v>
      </c>
      <c r="K108" s="141">
        <f t="shared" ref="K108:K137" si="64">SUM(L108:N108)</f>
        <v>0</v>
      </c>
      <c r="L108" s="134">
        <f>SUMIF('Cash Flow_Rev'!$T:$T,$T108,'Cash Flow_Rev'!L:L)</f>
        <v>0</v>
      </c>
      <c r="M108" s="134">
        <f>SUMIF('Cash Flow_Rev'!$T:$T,$T108,'Cash Flow_Rev'!M:M)</f>
        <v>0</v>
      </c>
      <c r="N108" s="133">
        <f>SUMIF('Cash Flow_Rev'!$T:$T,$T108,'Cash Flow_Rev'!N:N)</f>
        <v>0</v>
      </c>
      <c r="O108" s="141">
        <f t="shared" ref="O108:O137" si="65">SUM(P108:R108)</f>
        <v>0</v>
      </c>
      <c r="P108" s="134">
        <f>SUMIF('Cash Flow_Rev'!$T:$T,$T108,'Cash Flow_Rev'!P:P)</f>
        <v>0</v>
      </c>
      <c r="Q108" s="134">
        <f>SUMIF('Cash Flow_Rev'!$T:$T,$T108,'Cash Flow_Rev'!Q:Q)</f>
        <v>0</v>
      </c>
      <c r="R108" s="133">
        <f>SUMIF('Cash Flow_Rev'!$T:$T,$T108,'Cash Flow_Rev'!R:R)</f>
        <v>0</v>
      </c>
      <c r="S108" s="73" t="s">
        <v>890</v>
      </c>
      <c r="T108" s="213">
        <v>121065</v>
      </c>
      <c r="U108" s="213"/>
      <c r="W108" s="105"/>
      <c r="X108" s="105"/>
    </row>
    <row r="109" spans="2:24" ht="30" customHeight="1">
      <c r="B109" s="141">
        <f t="shared" si="61"/>
        <v>0</v>
      </c>
      <c r="C109" s="197">
        <f t="shared" si="62"/>
        <v>0</v>
      </c>
      <c r="D109" s="134">
        <f>SUMIF('Cash Flow_Rev'!$T:$T,$T109,'Cash Flow_Rev'!D:D)</f>
        <v>0</v>
      </c>
      <c r="E109" s="134">
        <f>SUMIF('Cash Flow_Rev'!$T:$T,$T109,'Cash Flow_Rev'!E:E)</f>
        <v>0</v>
      </c>
      <c r="F109" s="133">
        <f>SUMIF('Cash Flow_Rev'!$T:$T,$T109,'Cash Flow_Rev'!F:F)</f>
        <v>0</v>
      </c>
      <c r="G109" s="141">
        <f t="shared" si="63"/>
        <v>0</v>
      </c>
      <c r="H109" s="134">
        <f>SUMIF('Cash Flow_Rev'!$T:$T,$T109,'Cash Flow_Rev'!H:H)</f>
        <v>0</v>
      </c>
      <c r="I109" s="134">
        <f>SUMIF('Cash Flow_Rev'!$T:$T,$T109,'Cash Flow_Rev'!I:I)</f>
        <v>0</v>
      </c>
      <c r="J109" s="133">
        <f>SUMIF('Cash Flow_Rev'!$T:$T,$T109,'Cash Flow_Rev'!J:J)</f>
        <v>0</v>
      </c>
      <c r="K109" s="141">
        <f t="shared" si="64"/>
        <v>0</v>
      </c>
      <c r="L109" s="134">
        <f>SUMIF('Cash Flow_Rev'!$T:$T,$T109,'Cash Flow_Rev'!L:L)</f>
        <v>0</v>
      </c>
      <c r="M109" s="134">
        <f>SUMIF('Cash Flow_Rev'!$T:$T,$T109,'Cash Flow_Rev'!M:M)</f>
        <v>0</v>
      </c>
      <c r="N109" s="133">
        <f>SUMIF('Cash Flow_Rev'!$T:$T,$T109,'Cash Flow_Rev'!N:N)</f>
        <v>0</v>
      </c>
      <c r="O109" s="141">
        <f t="shared" si="65"/>
        <v>0</v>
      </c>
      <c r="P109" s="134">
        <f>SUMIF('Cash Flow_Rev'!$T:$T,$T109,'Cash Flow_Rev'!P:P)</f>
        <v>0</v>
      </c>
      <c r="Q109" s="134">
        <f>SUMIF('Cash Flow_Rev'!$T:$T,$T109,'Cash Flow_Rev'!Q:Q)</f>
        <v>0</v>
      </c>
      <c r="R109" s="133">
        <f>SUMIF('Cash Flow_Rev'!$T:$T,$T109,'Cash Flow_Rev'!R:R)</f>
        <v>0</v>
      </c>
      <c r="S109" s="73" t="s">
        <v>891</v>
      </c>
      <c r="T109" s="213">
        <v>121066</v>
      </c>
      <c r="U109" s="213"/>
      <c r="W109" s="105"/>
      <c r="X109" s="105"/>
    </row>
    <row r="110" spans="2:24" ht="30" customHeight="1">
      <c r="B110" s="141">
        <f t="shared" si="61"/>
        <v>0</v>
      </c>
      <c r="C110" s="197">
        <f t="shared" si="62"/>
        <v>0</v>
      </c>
      <c r="D110" s="134">
        <f>SUMIF('Cash Flow_Rev'!$T:$T,$T110,'Cash Flow_Rev'!D:D)</f>
        <v>0</v>
      </c>
      <c r="E110" s="134">
        <f>SUMIF('Cash Flow_Rev'!$T:$T,$T110,'Cash Flow_Rev'!E:E)</f>
        <v>0</v>
      </c>
      <c r="F110" s="133">
        <f>SUMIF('Cash Flow_Rev'!$T:$T,$T110,'Cash Flow_Rev'!F:F)</f>
        <v>0</v>
      </c>
      <c r="G110" s="141">
        <f t="shared" si="63"/>
        <v>0</v>
      </c>
      <c r="H110" s="134">
        <f>SUMIF('Cash Flow_Rev'!$T:$T,$T110,'Cash Flow_Rev'!H:H)</f>
        <v>0</v>
      </c>
      <c r="I110" s="134">
        <f>SUMIF('Cash Flow_Rev'!$T:$T,$T110,'Cash Flow_Rev'!I:I)</f>
        <v>0</v>
      </c>
      <c r="J110" s="133">
        <f>SUMIF('Cash Flow_Rev'!$T:$T,$T110,'Cash Flow_Rev'!J:J)</f>
        <v>0</v>
      </c>
      <c r="K110" s="141">
        <f t="shared" si="64"/>
        <v>0</v>
      </c>
      <c r="L110" s="134">
        <f>SUMIF('Cash Flow_Rev'!$T:$T,$T110,'Cash Flow_Rev'!L:L)</f>
        <v>0</v>
      </c>
      <c r="M110" s="134">
        <f>SUMIF('Cash Flow_Rev'!$T:$T,$T110,'Cash Flow_Rev'!M:M)</f>
        <v>0</v>
      </c>
      <c r="N110" s="133">
        <f>SUMIF('Cash Flow_Rev'!$T:$T,$T110,'Cash Flow_Rev'!N:N)</f>
        <v>0</v>
      </c>
      <c r="O110" s="141">
        <f t="shared" si="65"/>
        <v>0</v>
      </c>
      <c r="P110" s="134">
        <f>SUMIF('Cash Flow_Rev'!$T:$T,$T110,'Cash Flow_Rev'!P:P)</f>
        <v>0</v>
      </c>
      <c r="Q110" s="134">
        <f>SUMIF('Cash Flow_Rev'!$T:$T,$T110,'Cash Flow_Rev'!Q:Q)</f>
        <v>0</v>
      </c>
      <c r="R110" s="133">
        <f>SUMIF('Cash Flow_Rev'!$T:$T,$T110,'Cash Flow_Rev'!R:R)</f>
        <v>0</v>
      </c>
      <c r="S110" s="73" t="s">
        <v>892</v>
      </c>
      <c r="T110" s="213">
        <v>121067</v>
      </c>
      <c r="U110" s="213"/>
      <c r="W110" s="105"/>
      <c r="X110" s="105"/>
    </row>
    <row r="111" spans="2:24" ht="30" customHeight="1">
      <c r="B111" s="141">
        <f t="shared" si="61"/>
        <v>0</v>
      </c>
      <c r="C111" s="197">
        <f t="shared" si="62"/>
        <v>0</v>
      </c>
      <c r="D111" s="134">
        <f>SUMIF('Cash Flow_Rev'!$T:$T,$T111,'Cash Flow_Rev'!D:D)</f>
        <v>0</v>
      </c>
      <c r="E111" s="134">
        <f>SUMIF('Cash Flow_Rev'!$T:$T,$T111,'Cash Flow_Rev'!E:E)</f>
        <v>0</v>
      </c>
      <c r="F111" s="133">
        <f>SUMIF('Cash Flow_Rev'!$T:$T,$T111,'Cash Flow_Rev'!F:F)</f>
        <v>0</v>
      </c>
      <c r="G111" s="141">
        <f t="shared" si="63"/>
        <v>0</v>
      </c>
      <c r="H111" s="134">
        <f>SUMIF('Cash Flow_Rev'!$T:$T,$T111,'Cash Flow_Rev'!H:H)</f>
        <v>0</v>
      </c>
      <c r="I111" s="134">
        <f>SUMIF('Cash Flow_Rev'!$T:$T,$T111,'Cash Flow_Rev'!I:I)</f>
        <v>0</v>
      </c>
      <c r="J111" s="133">
        <f>SUMIF('Cash Flow_Rev'!$T:$T,$T111,'Cash Flow_Rev'!J:J)</f>
        <v>0</v>
      </c>
      <c r="K111" s="141">
        <f t="shared" si="64"/>
        <v>0</v>
      </c>
      <c r="L111" s="134">
        <f>SUMIF('Cash Flow_Rev'!$T:$T,$T111,'Cash Flow_Rev'!L:L)</f>
        <v>0</v>
      </c>
      <c r="M111" s="134">
        <f>SUMIF('Cash Flow_Rev'!$T:$T,$T111,'Cash Flow_Rev'!M:M)</f>
        <v>0</v>
      </c>
      <c r="N111" s="133">
        <f>SUMIF('Cash Flow_Rev'!$T:$T,$T111,'Cash Flow_Rev'!N:N)</f>
        <v>0</v>
      </c>
      <c r="O111" s="141">
        <f t="shared" si="65"/>
        <v>0</v>
      </c>
      <c r="P111" s="134">
        <f>SUMIF('Cash Flow_Rev'!$T:$T,$T111,'Cash Flow_Rev'!P:P)</f>
        <v>0</v>
      </c>
      <c r="Q111" s="134">
        <f>SUMIF('Cash Flow_Rev'!$T:$T,$T111,'Cash Flow_Rev'!Q:Q)</f>
        <v>0</v>
      </c>
      <c r="R111" s="133">
        <f>SUMIF('Cash Flow_Rev'!$T:$T,$T111,'Cash Flow_Rev'!R:R)</f>
        <v>0</v>
      </c>
      <c r="S111" s="73" t="s">
        <v>893</v>
      </c>
      <c r="T111" s="213">
        <v>121068</v>
      </c>
      <c r="U111" s="213"/>
      <c r="W111" s="105"/>
      <c r="X111" s="105"/>
    </row>
    <row r="112" spans="2:24" ht="30" customHeight="1">
      <c r="B112" s="141">
        <f t="shared" si="61"/>
        <v>0</v>
      </c>
      <c r="C112" s="197">
        <f t="shared" si="62"/>
        <v>0</v>
      </c>
      <c r="D112" s="134">
        <f>SUMIF('Cash Flow_Rev'!$T:$T,$T112,'Cash Flow_Rev'!D:D)</f>
        <v>0</v>
      </c>
      <c r="E112" s="134">
        <f>SUMIF('Cash Flow_Rev'!$T:$T,$T112,'Cash Flow_Rev'!E:E)</f>
        <v>0</v>
      </c>
      <c r="F112" s="133">
        <f>SUMIF('Cash Flow_Rev'!$T:$T,$T112,'Cash Flow_Rev'!F:F)</f>
        <v>0</v>
      </c>
      <c r="G112" s="141">
        <f t="shared" si="63"/>
        <v>0</v>
      </c>
      <c r="H112" s="134">
        <f>SUMIF('Cash Flow_Rev'!$T:$T,$T112,'Cash Flow_Rev'!H:H)</f>
        <v>0</v>
      </c>
      <c r="I112" s="134">
        <f>SUMIF('Cash Flow_Rev'!$T:$T,$T112,'Cash Flow_Rev'!I:I)</f>
        <v>0</v>
      </c>
      <c r="J112" s="133">
        <f>SUMIF('Cash Flow_Rev'!$T:$T,$T112,'Cash Flow_Rev'!J:J)</f>
        <v>0</v>
      </c>
      <c r="K112" s="141">
        <f t="shared" si="64"/>
        <v>0</v>
      </c>
      <c r="L112" s="134">
        <f>SUMIF('Cash Flow_Rev'!$T:$T,$T112,'Cash Flow_Rev'!L:L)</f>
        <v>0</v>
      </c>
      <c r="M112" s="134">
        <f>SUMIF('Cash Flow_Rev'!$T:$T,$T112,'Cash Flow_Rev'!M:M)</f>
        <v>0</v>
      </c>
      <c r="N112" s="133">
        <f>SUMIF('Cash Flow_Rev'!$T:$T,$T112,'Cash Flow_Rev'!N:N)</f>
        <v>0</v>
      </c>
      <c r="O112" s="141">
        <f t="shared" si="65"/>
        <v>0</v>
      </c>
      <c r="P112" s="134">
        <f>SUMIF('Cash Flow_Rev'!$T:$T,$T112,'Cash Flow_Rev'!P:P)</f>
        <v>0</v>
      </c>
      <c r="Q112" s="134">
        <f>SUMIF('Cash Flow_Rev'!$T:$T,$T112,'Cash Flow_Rev'!Q:Q)</f>
        <v>0</v>
      </c>
      <c r="R112" s="133">
        <f>SUMIF('Cash Flow_Rev'!$T:$T,$T112,'Cash Flow_Rev'!R:R)</f>
        <v>0</v>
      </c>
      <c r="S112" s="73" t="s">
        <v>894</v>
      </c>
      <c r="T112" s="213">
        <v>121069</v>
      </c>
      <c r="U112" s="213"/>
      <c r="W112" s="105"/>
      <c r="X112" s="105"/>
    </row>
    <row r="113" spans="2:24" ht="30" customHeight="1">
      <c r="B113" s="141">
        <f t="shared" si="61"/>
        <v>0</v>
      </c>
      <c r="C113" s="197">
        <f t="shared" si="62"/>
        <v>0</v>
      </c>
      <c r="D113" s="134">
        <f>SUMIF('Cash Flow_Rev'!$T:$T,$T113,'Cash Flow_Rev'!D:D)</f>
        <v>0</v>
      </c>
      <c r="E113" s="134">
        <f>SUMIF('Cash Flow_Rev'!$T:$T,$T113,'Cash Flow_Rev'!E:E)</f>
        <v>0</v>
      </c>
      <c r="F113" s="133">
        <f>SUMIF('Cash Flow_Rev'!$T:$T,$T113,'Cash Flow_Rev'!F:F)</f>
        <v>0</v>
      </c>
      <c r="G113" s="141">
        <f t="shared" si="63"/>
        <v>0</v>
      </c>
      <c r="H113" s="134">
        <f>SUMIF('Cash Flow_Rev'!$T:$T,$T113,'Cash Flow_Rev'!H:H)</f>
        <v>0</v>
      </c>
      <c r="I113" s="134">
        <f>SUMIF('Cash Flow_Rev'!$T:$T,$T113,'Cash Flow_Rev'!I:I)</f>
        <v>0</v>
      </c>
      <c r="J113" s="133">
        <f>SUMIF('Cash Flow_Rev'!$T:$T,$T113,'Cash Flow_Rev'!J:J)</f>
        <v>0</v>
      </c>
      <c r="K113" s="141">
        <f t="shared" si="64"/>
        <v>0</v>
      </c>
      <c r="L113" s="134">
        <f>SUMIF('Cash Flow_Rev'!$T:$T,$T113,'Cash Flow_Rev'!L:L)</f>
        <v>0</v>
      </c>
      <c r="M113" s="134">
        <f>SUMIF('Cash Flow_Rev'!$T:$T,$T113,'Cash Flow_Rev'!M:M)</f>
        <v>0</v>
      </c>
      <c r="N113" s="133">
        <f>SUMIF('Cash Flow_Rev'!$T:$T,$T113,'Cash Flow_Rev'!N:N)</f>
        <v>0</v>
      </c>
      <c r="O113" s="141">
        <f t="shared" si="65"/>
        <v>0</v>
      </c>
      <c r="P113" s="134">
        <f>SUMIF('Cash Flow_Rev'!$T:$T,$T113,'Cash Flow_Rev'!P:P)</f>
        <v>0</v>
      </c>
      <c r="Q113" s="134">
        <f>SUMIF('Cash Flow_Rev'!$T:$T,$T113,'Cash Flow_Rev'!Q:Q)</f>
        <v>0</v>
      </c>
      <c r="R113" s="133">
        <f>SUMIF('Cash Flow_Rev'!$T:$T,$T113,'Cash Flow_Rev'!R:R)</f>
        <v>0</v>
      </c>
      <c r="S113" s="73" t="s">
        <v>895</v>
      </c>
      <c r="T113" s="213">
        <v>121070</v>
      </c>
      <c r="U113" s="213"/>
      <c r="W113" s="105"/>
      <c r="X113" s="105"/>
    </row>
    <row r="114" spans="2:24" ht="30" customHeight="1">
      <c r="B114" s="141">
        <f t="shared" si="61"/>
        <v>0</v>
      </c>
      <c r="C114" s="197">
        <f t="shared" si="62"/>
        <v>0</v>
      </c>
      <c r="D114" s="134">
        <f>SUMIF('Cash Flow_Rev'!$T:$T,$T114,'Cash Flow_Rev'!D:D)</f>
        <v>0</v>
      </c>
      <c r="E114" s="134">
        <f>SUMIF('Cash Flow_Rev'!$T:$T,$T114,'Cash Flow_Rev'!E:E)</f>
        <v>0</v>
      </c>
      <c r="F114" s="133">
        <f>SUMIF('Cash Flow_Rev'!$T:$T,$T114,'Cash Flow_Rev'!F:F)</f>
        <v>0</v>
      </c>
      <c r="G114" s="141">
        <f t="shared" si="63"/>
        <v>0</v>
      </c>
      <c r="H114" s="134">
        <f>SUMIF('Cash Flow_Rev'!$T:$T,$T114,'Cash Flow_Rev'!H:H)</f>
        <v>0</v>
      </c>
      <c r="I114" s="134">
        <f>SUMIF('Cash Flow_Rev'!$T:$T,$T114,'Cash Flow_Rev'!I:I)</f>
        <v>0</v>
      </c>
      <c r="J114" s="133">
        <f>SUMIF('Cash Flow_Rev'!$T:$T,$T114,'Cash Flow_Rev'!J:J)</f>
        <v>0</v>
      </c>
      <c r="K114" s="141">
        <f t="shared" si="64"/>
        <v>0</v>
      </c>
      <c r="L114" s="134">
        <f>SUMIF('Cash Flow_Rev'!$T:$T,$T114,'Cash Flow_Rev'!L:L)</f>
        <v>0</v>
      </c>
      <c r="M114" s="134">
        <f>SUMIF('Cash Flow_Rev'!$T:$T,$T114,'Cash Flow_Rev'!M:M)</f>
        <v>0</v>
      </c>
      <c r="N114" s="133">
        <f>SUMIF('Cash Flow_Rev'!$T:$T,$T114,'Cash Flow_Rev'!N:N)</f>
        <v>0</v>
      </c>
      <c r="O114" s="141">
        <f t="shared" si="65"/>
        <v>0</v>
      </c>
      <c r="P114" s="134">
        <f>SUMIF('Cash Flow_Rev'!$T:$T,$T114,'Cash Flow_Rev'!P:P)</f>
        <v>0</v>
      </c>
      <c r="Q114" s="134">
        <f>SUMIF('Cash Flow_Rev'!$T:$T,$T114,'Cash Flow_Rev'!Q:Q)</f>
        <v>0</v>
      </c>
      <c r="R114" s="133">
        <f>SUMIF('Cash Flow_Rev'!$T:$T,$T114,'Cash Flow_Rev'!R:R)</f>
        <v>0</v>
      </c>
      <c r="S114" s="73" t="s">
        <v>896</v>
      </c>
      <c r="T114" s="213">
        <v>121071</v>
      </c>
      <c r="U114" s="213"/>
      <c r="W114" s="105"/>
      <c r="X114" s="105"/>
    </row>
    <row r="115" spans="2:24" ht="30" customHeight="1">
      <c r="B115" s="141">
        <f t="shared" si="61"/>
        <v>0</v>
      </c>
      <c r="C115" s="197">
        <f t="shared" si="62"/>
        <v>0</v>
      </c>
      <c r="D115" s="134">
        <f>SUMIF('Cash Flow_Rev'!$T:$T,$T115,'Cash Flow_Rev'!D:D)</f>
        <v>0</v>
      </c>
      <c r="E115" s="134">
        <f>SUMIF('Cash Flow_Rev'!$T:$T,$T115,'Cash Flow_Rev'!E:E)</f>
        <v>0</v>
      </c>
      <c r="F115" s="133">
        <f>SUMIF('Cash Flow_Rev'!$T:$T,$T115,'Cash Flow_Rev'!F:F)</f>
        <v>0</v>
      </c>
      <c r="G115" s="141">
        <f t="shared" si="63"/>
        <v>0</v>
      </c>
      <c r="H115" s="134">
        <f>SUMIF('Cash Flow_Rev'!$T:$T,$T115,'Cash Flow_Rev'!H:H)</f>
        <v>0</v>
      </c>
      <c r="I115" s="134">
        <f>SUMIF('Cash Flow_Rev'!$T:$T,$T115,'Cash Flow_Rev'!I:I)</f>
        <v>0</v>
      </c>
      <c r="J115" s="133">
        <f>SUMIF('Cash Flow_Rev'!$T:$T,$T115,'Cash Flow_Rev'!J:J)</f>
        <v>0</v>
      </c>
      <c r="K115" s="141">
        <f t="shared" si="64"/>
        <v>0</v>
      </c>
      <c r="L115" s="134">
        <f>SUMIF('Cash Flow_Rev'!$T:$T,$T115,'Cash Flow_Rev'!L:L)</f>
        <v>0</v>
      </c>
      <c r="M115" s="134">
        <f>SUMIF('Cash Flow_Rev'!$T:$T,$T115,'Cash Flow_Rev'!M:M)</f>
        <v>0</v>
      </c>
      <c r="N115" s="133">
        <f>SUMIF('Cash Flow_Rev'!$T:$T,$T115,'Cash Flow_Rev'!N:N)</f>
        <v>0</v>
      </c>
      <c r="O115" s="141">
        <f t="shared" si="65"/>
        <v>0</v>
      </c>
      <c r="P115" s="134">
        <f>SUMIF('Cash Flow_Rev'!$T:$T,$T115,'Cash Flow_Rev'!P:P)</f>
        <v>0</v>
      </c>
      <c r="Q115" s="134">
        <f>SUMIF('Cash Flow_Rev'!$T:$T,$T115,'Cash Flow_Rev'!Q:Q)</f>
        <v>0</v>
      </c>
      <c r="R115" s="133">
        <f>SUMIF('Cash Flow_Rev'!$T:$T,$T115,'Cash Flow_Rev'!R:R)</f>
        <v>0</v>
      </c>
      <c r="S115" s="73" t="s">
        <v>897</v>
      </c>
      <c r="T115" s="213">
        <v>121072</v>
      </c>
      <c r="U115" s="213"/>
      <c r="W115" s="105"/>
      <c r="X115" s="105"/>
    </row>
    <row r="116" spans="2:24" ht="30" customHeight="1">
      <c r="B116" s="141">
        <f t="shared" si="61"/>
        <v>0</v>
      </c>
      <c r="C116" s="197">
        <f t="shared" si="62"/>
        <v>0</v>
      </c>
      <c r="D116" s="134">
        <f>SUMIF('Cash Flow_Rev'!$T:$T,$T116,'Cash Flow_Rev'!D:D)</f>
        <v>0</v>
      </c>
      <c r="E116" s="134">
        <f>SUMIF('Cash Flow_Rev'!$T:$T,$T116,'Cash Flow_Rev'!E:E)</f>
        <v>0</v>
      </c>
      <c r="F116" s="133">
        <f>SUMIF('Cash Flow_Rev'!$T:$T,$T116,'Cash Flow_Rev'!F:F)</f>
        <v>0</v>
      </c>
      <c r="G116" s="141">
        <f t="shared" si="63"/>
        <v>0</v>
      </c>
      <c r="H116" s="134">
        <f>SUMIF('Cash Flow_Rev'!$T:$T,$T116,'Cash Flow_Rev'!H:H)</f>
        <v>0</v>
      </c>
      <c r="I116" s="134">
        <f>SUMIF('Cash Flow_Rev'!$T:$T,$T116,'Cash Flow_Rev'!I:I)</f>
        <v>0</v>
      </c>
      <c r="J116" s="133">
        <f>SUMIF('Cash Flow_Rev'!$T:$T,$T116,'Cash Flow_Rev'!J:J)</f>
        <v>0</v>
      </c>
      <c r="K116" s="141">
        <f t="shared" si="64"/>
        <v>0</v>
      </c>
      <c r="L116" s="134">
        <f>SUMIF('Cash Flow_Rev'!$T:$T,$T116,'Cash Flow_Rev'!L:L)</f>
        <v>0</v>
      </c>
      <c r="M116" s="134">
        <f>SUMIF('Cash Flow_Rev'!$T:$T,$T116,'Cash Flow_Rev'!M:M)</f>
        <v>0</v>
      </c>
      <c r="N116" s="133">
        <f>SUMIF('Cash Flow_Rev'!$T:$T,$T116,'Cash Flow_Rev'!N:N)</f>
        <v>0</v>
      </c>
      <c r="O116" s="141">
        <f t="shared" si="65"/>
        <v>0</v>
      </c>
      <c r="P116" s="134">
        <f>SUMIF('Cash Flow_Rev'!$T:$T,$T116,'Cash Flow_Rev'!P:P)</f>
        <v>0</v>
      </c>
      <c r="Q116" s="134">
        <f>SUMIF('Cash Flow_Rev'!$T:$T,$T116,'Cash Flow_Rev'!Q:Q)</f>
        <v>0</v>
      </c>
      <c r="R116" s="133">
        <f>SUMIF('Cash Flow_Rev'!$T:$T,$T116,'Cash Flow_Rev'!R:R)</f>
        <v>0</v>
      </c>
      <c r="S116" s="73" t="s">
        <v>898</v>
      </c>
      <c r="T116" s="213">
        <v>121073</v>
      </c>
      <c r="U116" s="213"/>
      <c r="W116" s="105"/>
      <c r="X116" s="105"/>
    </row>
    <row r="117" spans="2:24" ht="30" customHeight="1">
      <c r="B117" s="141">
        <f t="shared" si="61"/>
        <v>0</v>
      </c>
      <c r="C117" s="197">
        <f t="shared" si="62"/>
        <v>0</v>
      </c>
      <c r="D117" s="134">
        <f>SUMIF('Cash Flow_Rev'!$T:$T,$T117,'Cash Flow_Rev'!D:D)</f>
        <v>0</v>
      </c>
      <c r="E117" s="134">
        <f>SUMIF('Cash Flow_Rev'!$T:$T,$T117,'Cash Flow_Rev'!E:E)</f>
        <v>0</v>
      </c>
      <c r="F117" s="133">
        <f>SUMIF('Cash Flow_Rev'!$T:$T,$T117,'Cash Flow_Rev'!F:F)</f>
        <v>0</v>
      </c>
      <c r="G117" s="141">
        <f t="shared" si="63"/>
        <v>0</v>
      </c>
      <c r="H117" s="134">
        <f>SUMIF('Cash Flow_Rev'!$T:$T,$T117,'Cash Flow_Rev'!H:H)</f>
        <v>0</v>
      </c>
      <c r="I117" s="134">
        <f>SUMIF('Cash Flow_Rev'!$T:$T,$T117,'Cash Flow_Rev'!I:I)</f>
        <v>0</v>
      </c>
      <c r="J117" s="133">
        <f>SUMIF('Cash Flow_Rev'!$T:$T,$T117,'Cash Flow_Rev'!J:J)</f>
        <v>0</v>
      </c>
      <c r="K117" s="141">
        <f t="shared" si="64"/>
        <v>0</v>
      </c>
      <c r="L117" s="134">
        <f>SUMIF('Cash Flow_Rev'!$T:$T,$T117,'Cash Flow_Rev'!L:L)</f>
        <v>0</v>
      </c>
      <c r="M117" s="134">
        <f>SUMIF('Cash Flow_Rev'!$T:$T,$T117,'Cash Flow_Rev'!M:M)</f>
        <v>0</v>
      </c>
      <c r="N117" s="133">
        <f>SUMIF('Cash Flow_Rev'!$T:$T,$T117,'Cash Flow_Rev'!N:N)</f>
        <v>0</v>
      </c>
      <c r="O117" s="141">
        <f t="shared" si="65"/>
        <v>0</v>
      </c>
      <c r="P117" s="134">
        <f>SUMIF('Cash Flow_Rev'!$T:$T,$T117,'Cash Flow_Rev'!P:P)</f>
        <v>0</v>
      </c>
      <c r="Q117" s="134">
        <f>SUMIF('Cash Flow_Rev'!$T:$T,$T117,'Cash Flow_Rev'!Q:Q)</f>
        <v>0</v>
      </c>
      <c r="R117" s="133">
        <f>SUMIF('Cash Flow_Rev'!$T:$T,$T117,'Cash Flow_Rev'!R:R)</f>
        <v>0</v>
      </c>
      <c r="S117" s="73" t="s">
        <v>899</v>
      </c>
      <c r="T117" s="213">
        <v>121074</v>
      </c>
      <c r="U117" s="213"/>
      <c r="W117" s="105"/>
      <c r="X117" s="105"/>
    </row>
    <row r="118" spans="2:24" ht="30" customHeight="1">
      <c r="B118" s="141">
        <f t="shared" si="61"/>
        <v>0</v>
      </c>
      <c r="C118" s="197">
        <f t="shared" si="62"/>
        <v>0</v>
      </c>
      <c r="D118" s="134">
        <f>SUMIF('Cash Flow_Rev'!$T:$T,$T118,'Cash Flow_Rev'!D:D)</f>
        <v>0</v>
      </c>
      <c r="E118" s="134">
        <f>SUMIF('Cash Flow_Rev'!$T:$T,$T118,'Cash Flow_Rev'!E:E)</f>
        <v>0</v>
      </c>
      <c r="F118" s="133">
        <f>SUMIF('Cash Flow_Rev'!$T:$T,$T118,'Cash Flow_Rev'!F:F)</f>
        <v>0</v>
      </c>
      <c r="G118" s="141">
        <f t="shared" si="63"/>
        <v>0</v>
      </c>
      <c r="H118" s="134">
        <f>SUMIF('Cash Flow_Rev'!$T:$T,$T118,'Cash Flow_Rev'!H:H)</f>
        <v>0</v>
      </c>
      <c r="I118" s="134">
        <f>SUMIF('Cash Flow_Rev'!$T:$T,$T118,'Cash Flow_Rev'!I:I)</f>
        <v>0</v>
      </c>
      <c r="J118" s="133">
        <f>SUMIF('Cash Flow_Rev'!$T:$T,$T118,'Cash Flow_Rev'!J:J)</f>
        <v>0</v>
      </c>
      <c r="K118" s="141">
        <f t="shared" si="64"/>
        <v>0</v>
      </c>
      <c r="L118" s="134">
        <f>SUMIF('Cash Flow_Rev'!$T:$T,$T118,'Cash Flow_Rev'!L:L)</f>
        <v>0</v>
      </c>
      <c r="M118" s="134">
        <f>SUMIF('Cash Flow_Rev'!$T:$T,$T118,'Cash Flow_Rev'!M:M)</f>
        <v>0</v>
      </c>
      <c r="N118" s="133">
        <f>SUMIF('Cash Flow_Rev'!$T:$T,$T118,'Cash Flow_Rev'!N:N)</f>
        <v>0</v>
      </c>
      <c r="O118" s="141">
        <f t="shared" si="65"/>
        <v>0</v>
      </c>
      <c r="P118" s="134">
        <f>SUMIF('Cash Flow_Rev'!$T:$T,$T118,'Cash Flow_Rev'!P:P)</f>
        <v>0</v>
      </c>
      <c r="Q118" s="134">
        <f>SUMIF('Cash Flow_Rev'!$T:$T,$T118,'Cash Flow_Rev'!Q:Q)</f>
        <v>0</v>
      </c>
      <c r="R118" s="133">
        <f>SUMIF('Cash Flow_Rev'!$T:$T,$T118,'Cash Flow_Rev'!R:R)</f>
        <v>0</v>
      </c>
      <c r="S118" s="73" t="s">
        <v>900</v>
      </c>
      <c r="T118" s="213">
        <v>121075</v>
      </c>
      <c r="U118" s="213"/>
      <c r="W118" s="105"/>
      <c r="X118" s="105"/>
    </row>
    <row r="119" spans="2:24" ht="30" customHeight="1">
      <c r="B119" s="141">
        <f t="shared" si="61"/>
        <v>0</v>
      </c>
      <c r="C119" s="197">
        <f t="shared" si="62"/>
        <v>0</v>
      </c>
      <c r="D119" s="134">
        <f>SUMIF('Cash Flow_Rev'!$T:$T,$T119,'Cash Flow_Rev'!D:D)</f>
        <v>0</v>
      </c>
      <c r="E119" s="134">
        <f>SUMIF('Cash Flow_Rev'!$T:$T,$T119,'Cash Flow_Rev'!E:E)</f>
        <v>0</v>
      </c>
      <c r="F119" s="133">
        <f>SUMIF('Cash Flow_Rev'!$T:$T,$T119,'Cash Flow_Rev'!F:F)</f>
        <v>0</v>
      </c>
      <c r="G119" s="141">
        <f t="shared" si="63"/>
        <v>0</v>
      </c>
      <c r="H119" s="134">
        <f>SUMIF('Cash Flow_Rev'!$T:$T,$T119,'Cash Flow_Rev'!H:H)</f>
        <v>0</v>
      </c>
      <c r="I119" s="134">
        <f>SUMIF('Cash Flow_Rev'!$T:$T,$T119,'Cash Flow_Rev'!I:I)</f>
        <v>0</v>
      </c>
      <c r="J119" s="133">
        <f>SUMIF('Cash Flow_Rev'!$T:$T,$T119,'Cash Flow_Rev'!J:J)</f>
        <v>0</v>
      </c>
      <c r="K119" s="141">
        <f t="shared" si="64"/>
        <v>0</v>
      </c>
      <c r="L119" s="134">
        <f>SUMIF('Cash Flow_Rev'!$T:$T,$T119,'Cash Flow_Rev'!L:L)</f>
        <v>0</v>
      </c>
      <c r="M119" s="134">
        <f>SUMIF('Cash Flow_Rev'!$T:$T,$T119,'Cash Flow_Rev'!M:M)</f>
        <v>0</v>
      </c>
      <c r="N119" s="133">
        <f>SUMIF('Cash Flow_Rev'!$T:$T,$T119,'Cash Flow_Rev'!N:N)</f>
        <v>0</v>
      </c>
      <c r="O119" s="141">
        <f t="shared" si="65"/>
        <v>0</v>
      </c>
      <c r="P119" s="134">
        <f>SUMIF('Cash Flow_Rev'!$T:$T,$T119,'Cash Flow_Rev'!P:P)</f>
        <v>0</v>
      </c>
      <c r="Q119" s="134">
        <f>SUMIF('Cash Flow_Rev'!$T:$T,$T119,'Cash Flow_Rev'!Q:Q)</f>
        <v>0</v>
      </c>
      <c r="R119" s="133">
        <f>SUMIF('Cash Flow_Rev'!$T:$T,$T119,'Cash Flow_Rev'!R:R)</f>
        <v>0</v>
      </c>
      <c r="S119" s="73" t="s">
        <v>901</v>
      </c>
      <c r="T119" s="213">
        <v>121076</v>
      </c>
      <c r="U119" s="213"/>
      <c r="W119" s="105"/>
      <c r="X119" s="105"/>
    </row>
    <row r="120" spans="2:24" ht="30" customHeight="1">
      <c r="B120" s="141">
        <f t="shared" si="61"/>
        <v>0</v>
      </c>
      <c r="C120" s="197">
        <f t="shared" si="62"/>
        <v>0</v>
      </c>
      <c r="D120" s="134">
        <f>SUMIF('Cash Flow_Rev'!$T:$T,$T120,'Cash Flow_Rev'!D:D)</f>
        <v>0</v>
      </c>
      <c r="E120" s="134">
        <f>SUMIF('Cash Flow_Rev'!$T:$T,$T120,'Cash Flow_Rev'!E:E)</f>
        <v>0</v>
      </c>
      <c r="F120" s="133">
        <f>SUMIF('Cash Flow_Rev'!$T:$T,$T120,'Cash Flow_Rev'!F:F)</f>
        <v>0</v>
      </c>
      <c r="G120" s="141">
        <f t="shared" si="63"/>
        <v>0</v>
      </c>
      <c r="H120" s="134">
        <f>SUMIF('Cash Flow_Rev'!$T:$T,$T120,'Cash Flow_Rev'!H:H)</f>
        <v>0</v>
      </c>
      <c r="I120" s="134">
        <f>SUMIF('Cash Flow_Rev'!$T:$T,$T120,'Cash Flow_Rev'!I:I)</f>
        <v>0</v>
      </c>
      <c r="J120" s="133">
        <f>SUMIF('Cash Flow_Rev'!$T:$T,$T120,'Cash Flow_Rev'!J:J)</f>
        <v>0</v>
      </c>
      <c r="K120" s="141">
        <f t="shared" si="64"/>
        <v>0</v>
      </c>
      <c r="L120" s="134">
        <f>SUMIF('Cash Flow_Rev'!$T:$T,$T120,'Cash Flow_Rev'!L:L)</f>
        <v>0</v>
      </c>
      <c r="M120" s="134">
        <f>SUMIF('Cash Flow_Rev'!$T:$T,$T120,'Cash Flow_Rev'!M:M)</f>
        <v>0</v>
      </c>
      <c r="N120" s="133">
        <f>SUMIF('Cash Flow_Rev'!$T:$T,$T120,'Cash Flow_Rev'!N:N)</f>
        <v>0</v>
      </c>
      <c r="O120" s="141">
        <f t="shared" si="65"/>
        <v>0</v>
      </c>
      <c r="P120" s="134">
        <f>SUMIF('Cash Flow_Rev'!$T:$T,$T120,'Cash Flow_Rev'!P:P)</f>
        <v>0</v>
      </c>
      <c r="Q120" s="134">
        <f>SUMIF('Cash Flow_Rev'!$T:$T,$T120,'Cash Flow_Rev'!Q:Q)</f>
        <v>0</v>
      </c>
      <c r="R120" s="133">
        <f>SUMIF('Cash Flow_Rev'!$T:$T,$T120,'Cash Flow_Rev'!R:R)</f>
        <v>0</v>
      </c>
      <c r="S120" s="73" t="s">
        <v>902</v>
      </c>
      <c r="T120" s="213">
        <v>121077</v>
      </c>
      <c r="U120" s="213"/>
      <c r="W120" s="105"/>
      <c r="X120" s="105"/>
    </row>
    <row r="121" spans="2:24" ht="30" customHeight="1">
      <c r="B121" s="141">
        <f t="shared" si="61"/>
        <v>0</v>
      </c>
      <c r="C121" s="197">
        <f t="shared" si="62"/>
        <v>0</v>
      </c>
      <c r="D121" s="134">
        <f>SUMIF('Cash Flow_Rev'!$T:$T,$T121,'Cash Flow_Rev'!D:D)</f>
        <v>0</v>
      </c>
      <c r="E121" s="134">
        <f>SUMIF('Cash Flow_Rev'!$T:$T,$T121,'Cash Flow_Rev'!E:E)</f>
        <v>0</v>
      </c>
      <c r="F121" s="133">
        <f>SUMIF('Cash Flow_Rev'!$T:$T,$T121,'Cash Flow_Rev'!F:F)</f>
        <v>0</v>
      </c>
      <c r="G121" s="141">
        <f t="shared" si="63"/>
        <v>0</v>
      </c>
      <c r="H121" s="134">
        <f>SUMIF('Cash Flow_Rev'!$T:$T,$T121,'Cash Flow_Rev'!H:H)</f>
        <v>0</v>
      </c>
      <c r="I121" s="134">
        <f>SUMIF('Cash Flow_Rev'!$T:$T,$T121,'Cash Flow_Rev'!I:I)</f>
        <v>0</v>
      </c>
      <c r="J121" s="133">
        <f>SUMIF('Cash Flow_Rev'!$T:$T,$T121,'Cash Flow_Rev'!J:J)</f>
        <v>0</v>
      </c>
      <c r="K121" s="141">
        <f t="shared" si="64"/>
        <v>0</v>
      </c>
      <c r="L121" s="134">
        <f>SUMIF('Cash Flow_Rev'!$T:$T,$T121,'Cash Flow_Rev'!L:L)</f>
        <v>0</v>
      </c>
      <c r="M121" s="134">
        <f>SUMIF('Cash Flow_Rev'!$T:$T,$T121,'Cash Flow_Rev'!M:M)</f>
        <v>0</v>
      </c>
      <c r="N121" s="133">
        <f>SUMIF('Cash Flow_Rev'!$T:$T,$T121,'Cash Flow_Rev'!N:N)</f>
        <v>0</v>
      </c>
      <c r="O121" s="141">
        <f t="shared" si="65"/>
        <v>0</v>
      </c>
      <c r="P121" s="134">
        <f>SUMIF('Cash Flow_Rev'!$T:$T,$T121,'Cash Flow_Rev'!P:P)</f>
        <v>0</v>
      </c>
      <c r="Q121" s="134">
        <f>SUMIF('Cash Flow_Rev'!$T:$T,$T121,'Cash Flow_Rev'!Q:Q)</f>
        <v>0</v>
      </c>
      <c r="R121" s="133">
        <f>SUMIF('Cash Flow_Rev'!$T:$T,$T121,'Cash Flow_Rev'!R:R)</f>
        <v>0</v>
      </c>
      <c r="S121" s="73" t="s">
        <v>903</v>
      </c>
      <c r="T121" s="213">
        <v>121078</v>
      </c>
      <c r="U121" s="213"/>
      <c r="W121" s="105"/>
      <c r="X121" s="105"/>
    </row>
    <row r="122" spans="2:24" ht="30" customHeight="1">
      <c r="B122" s="141">
        <f t="shared" si="61"/>
        <v>0</v>
      </c>
      <c r="C122" s="197">
        <f t="shared" si="62"/>
        <v>0</v>
      </c>
      <c r="D122" s="134">
        <f>SUMIF('Cash Flow_Rev'!$T:$T,$T122,'Cash Flow_Rev'!D:D)</f>
        <v>0</v>
      </c>
      <c r="E122" s="134">
        <f>SUMIF('Cash Flow_Rev'!$T:$T,$T122,'Cash Flow_Rev'!E:E)</f>
        <v>0</v>
      </c>
      <c r="F122" s="133">
        <f>SUMIF('Cash Flow_Rev'!$T:$T,$T122,'Cash Flow_Rev'!F:F)</f>
        <v>0</v>
      </c>
      <c r="G122" s="141">
        <f t="shared" si="63"/>
        <v>0</v>
      </c>
      <c r="H122" s="134">
        <f>SUMIF('Cash Flow_Rev'!$T:$T,$T122,'Cash Flow_Rev'!H:H)</f>
        <v>0</v>
      </c>
      <c r="I122" s="134">
        <f>SUMIF('Cash Flow_Rev'!$T:$T,$T122,'Cash Flow_Rev'!I:I)</f>
        <v>0</v>
      </c>
      <c r="J122" s="133">
        <f>SUMIF('Cash Flow_Rev'!$T:$T,$T122,'Cash Flow_Rev'!J:J)</f>
        <v>0</v>
      </c>
      <c r="K122" s="141">
        <f t="shared" si="64"/>
        <v>0</v>
      </c>
      <c r="L122" s="134">
        <f>SUMIF('Cash Flow_Rev'!$T:$T,$T122,'Cash Flow_Rev'!L:L)</f>
        <v>0</v>
      </c>
      <c r="M122" s="134">
        <f>SUMIF('Cash Flow_Rev'!$T:$T,$T122,'Cash Flow_Rev'!M:M)</f>
        <v>0</v>
      </c>
      <c r="N122" s="133">
        <f>SUMIF('Cash Flow_Rev'!$T:$T,$T122,'Cash Flow_Rev'!N:N)</f>
        <v>0</v>
      </c>
      <c r="O122" s="141">
        <f t="shared" si="65"/>
        <v>0</v>
      </c>
      <c r="P122" s="134">
        <f>SUMIF('Cash Flow_Rev'!$T:$T,$T122,'Cash Flow_Rev'!P:P)</f>
        <v>0</v>
      </c>
      <c r="Q122" s="134">
        <f>SUMIF('Cash Flow_Rev'!$T:$T,$T122,'Cash Flow_Rev'!Q:Q)</f>
        <v>0</v>
      </c>
      <c r="R122" s="133">
        <f>SUMIF('Cash Flow_Rev'!$T:$T,$T122,'Cash Flow_Rev'!R:R)</f>
        <v>0</v>
      </c>
      <c r="S122" s="73" t="s">
        <v>904</v>
      </c>
      <c r="T122" s="213">
        <v>121079</v>
      </c>
      <c r="U122" s="213"/>
      <c r="W122" s="105"/>
      <c r="X122" s="105"/>
    </row>
    <row r="123" spans="2:24" ht="30" customHeight="1">
      <c r="B123" s="141">
        <f t="shared" si="61"/>
        <v>0</v>
      </c>
      <c r="C123" s="197">
        <f t="shared" si="62"/>
        <v>0</v>
      </c>
      <c r="D123" s="134">
        <f>SUMIF('Cash Flow_Rev'!$T:$T,$T123,'Cash Flow_Rev'!D:D)</f>
        <v>0</v>
      </c>
      <c r="E123" s="134">
        <f>SUMIF('Cash Flow_Rev'!$T:$T,$T123,'Cash Flow_Rev'!E:E)</f>
        <v>0</v>
      </c>
      <c r="F123" s="133">
        <f>SUMIF('Cash Flow_Rev'!$T:$T,$T123,'Cash Flow_Rev'!F:F)</f>
        <v>0</v>
      </c>
      <c r="G123" s="141">
        <f t="shared" si="63"/>
        <v>0</v>
      </c>
      <c r="H123" s="134">
        <f>SUMIF('Cash Flow_Rev'!$T:$T,$T123,'Cash Flow_Rev'!H:H)</f>
        <v>0</v>
      </c>
      <c r="I123" s="134">
        <f>SUMIF('Cash Flow_Rev'!$T:$T,$T123,'Cash Flow_Rev'!I:I)</f>
        <v>0</v>
      </c>
      <c r="J123" s="133">
        <f>SUMIF('Cash Flow_Rev'!$T:$T,$T123,'Cash Flow_Rev'!J:J)</f>
        <v>0</v>
      </c>
      <c r="K123" s="141">
        <f t="shared" si="64"/>
        <v>0</v>
      </c>
      <c r="L123" s="134">
        <f>SUMIF('Cash Flow_Rev'!$T:$T,$T123,'Cash Flow_Rev'!L:L)</f>
        <v>0</v>
      </c>
      <c r="M123" s="134">
        <f>SUMIF('Cash Flow_Rev'!$T:$T,$T123,'Cash Flow_Rev'!M:M)</f>
        <v>0</v>
      </c>
      <c r="N123" s="133">
        <f>SUMIF('Cash Flow_Rev'!$T:$T,$T123,'Cash Flow_Rev'!N:N)</f>
        <v>0</v>
      </c>
      <c r="O123" s="141">
        <f t="shared" si="65"/>
        <v>0</v>
      </c>
      <c r="P123" s="134">
        <f>SUMIF('Cash Flow_Rev'!$T:$T,$T123,'Cash Flow_Rev'!P:P)</f>
        <v>0</v>
      </c>
      <c r="Q123" s="134">
        <f>SUMIF('Cash Flow_Rev'!$T:$T,$T123,'Cash Flow_Rev'!Q:Q)</f>
        <v>0</v>
      </c>
      <c r="R123" s="133">
        <f>SUMIF('Cash Flow_Rev'!$T:$T,$T123,'Cash Flow_Rev'!R:R)</f>
        <v>0</v>
      </c>
      <c r="S123" s="73" t="s">
        <v>905</v>
      </c>
      <c r="T123" s="213">
        <v>121080</v>
      </c>
      <c r="U123" s="213"/>
      <c r="W123" s="105"/>
      <c r="X123" s="105"/>
    </row>
    <row r="124" spans="2:24" ht="30" customHeight="1">
      <c r="B124" s="141">
        <f t="shared" si="61"/>
        <v>0</v>
      </c>
      <c r="C124" s="197">
        <f t="shared" si="62"/>
        <v>0</v>
      </c>
      <c r="D124" s="134">
        <f>SUMIF('Cash Flow_Rev'!$T:$T,$T124,'Cash Flow_Rev'!D:D)</f>
        <v>0</v>
      </c>
      <c r="E124" s="134">
        <f>SUMIF('Cash Flow_Rev'!$T:$T,$T124,'Cash Flow_Rev'!E:E)</f>
        <v>0</v>
      </c>
      <c r="F124" s="133">
        <f>SUMIF('Cash Flow_Rev'!$T:$T,$T124,'Cash Flow_Rev'!F:F)</f>
        <v>0</v>
      </c>
      <c r="G124" s="141">
        <f t="shared" si="63"/>
        <v>0</v>
      </c>
      <c r="H124" s="134">
        <f>SUMIF('Cash Flow_Rev'!$T:$T,$T124,'Cash Flow_Rev'!H:H)</f>
        <v>0</v>
      </c>
      <c r="I124" s="134">
        <f>SUMIF('Cash Flow_Rev'!$T:$T,$T124,'Cash Flow_Rev'!I:I)</f>
        <v>0</v>
      </c>
      <c r="J124" s="133">
        <f>SUMIF('Cash Flow_Rev'!$T:$T,$T124,'Cash Flow_Rev'!J:J)</f>
        <v>0</v>
      </c>
      <c r="K124" s="141">
        <f t="shared" si="64"/>
        <v>0</v>
      </c>
      <c r="L124" s="134">
        <f>SUMIF('Cash Flow_Rev'!$T:$T,$T124,'Cash Flow_Rev'!L:L)</f>
        <v>0</v>
      </c>
      <c r="M124" s="134">
        <f>SUMIF('Cash Flow_Rev'!$T:$T,$T124,'Cash Flow_Rev'!M:M)</f>
        <v>0</v>
      </c>
      <c r="N124" s="133">
        <f>SUMIF('Cash Flow_Rev'!$T:$T,$T124,'Cash Flow_Rev'!N:N)</f>
        <v>0</v>
      </c>
      <c r="O124" s="141">
        <f t="shared" si="65"/>
        <v>0</v>
      </c>
      <c r="P124" s="134">
        <f>SUMIF('Cash Flow_Rev'!$T:$T,$T124,'Cash Flow_Rev'!P:P)</f>
        <v>0</v>
      </c>
      <c r="Q124" s="134">
        <f>SUMIF('Cash Flow_Rev'!$T:$T,$T124,'Cash Flow_Rev'!Q:Q)</f>
        <v>0</v>
      </c>
      <c r="R124" s="133">
        <f>SUMIF('Cash Flow_Rev'!$T:$T,$T124,'Cash Flow_Rev'!R:R)</f>
        <v>0</v>
      </c>
      <c r="S124" s="73" t="s">
        <v>906</v>
      </c>
      <c r="T124" s="213">
        <v>121081</v>
      </c>
      <c r="U124" s="213"/>
      <c r="W124" s="105"/>
      <c r="X124" s="105"/>
    </row>
    <row r="125" spans="2:24" ht="30" customHeight="1">
      <c r="B125" s="141">
        <f t="shared" si="61"/>
        <v>0</v>
      </c>
      <c r="C125" s="197">
        <f t="shared" si="62"/>
        <v>0</v>
      </c>
      <c r="D125" s="134">
        <f>SUMIF('Cash Flow_Rev'!$T:$T,$T125,'Cash Flow_Rev'!D:D)</f>
        <v>0</v>
      </c>
      <c r="E125" s="134">
        <f>SUMIF('Cash Flow_Rev'!$T:$T,$T125,'Cash Flow_Rev'!E:E)</f>
        <v>0</v>
      </c>
      <c r="F125" s="133">
        <f>SUMIF('Cash Flow_Rev'!$T:$T,$T125,'Cash Flow_Rev'!F:F)</f>
        <v>0</v>
      </c>
      <c r="G125" s="141">
        <f t="shared" si="63"/>
        <v>0</v>
      </c>
      <c r="H125" s="134">
        <f>SUMIF('Cash Flow_Rev'!$T:$T,$T125,'Cash Flow_Rev'!H:H)</f>
        <v>0</v>
      </c>
      <c r="I125" s="134">
        <f>SUMIF('Cash Flow_Rev'!$T:$T,$T125,'Cash Flow_Rev'!I:I)</f>
        <v>0</v>
      </c>
      <c r="J125" s="133">
        <f>SUMIF('Cash Flow_Rev'!$T:$T,$T125,'Cash Flow_Rev'!J:J)</f>
        <v>0</v>
      </c>
      <c r="K125" s="141">
        <f t="shared" si="64"/>
        <v>0</v>
      </c>
      <c r="L125" s="134">
        <f>SUMIF('Cash Flow_Rev'!$T:$T,$T125,'Cash Flow_Rev'!L:L)</f>
        <v>0</v>
      </c>
      <c r="M125" s="134">
        <f>SUMIF('Cash Flow_Rev'!$T:$T,$T125,'Cash Flow_Rev'!M:M)</f>
        <v>0</v>
      </c>
      <c r="N125" s="133">
        <f>SUMIF('Cash Flow_Rev'!$T:$T,$T125,'Cash Flow_Rev'!N:N)</f>
        <v>0</v>
      </c>
      <c r="O125" s="141">
        <f t="shared" si="65"/>
        <v>0</v>
      </c>
      <c r="P125" s="134">
        <f>SUMIF('Cash Flow_Rev'!$T:$T,$T125,'Cash Flow_Rev'!P:P)</f>
        <v>0</v>
      </c>
      <c r="Q125" s="134">
        <f>SUMIF('Cash Flow_Rev'!$T:$T,$T125,'Cash Flow_Rev'!Q:Q)</f>
        <v>0</v>
      </c>
      <c r="R125" s="133">
        <f>SUMIF('Cash Flow_Rev'!$T:$T,$T125,'Cash Flow_Rev'!R:R)</f>
        <v>0</v>
      </c>
      <c r="S125" s="73" t="s">
        <v>907</v>
      </c>
      <c r="T125" s="213">
        <v>121082</v>
      </c>
      <c r="U125" s="213"/>
      <c r="W125" s="105"/>
      <c r="X125" s="105"/>
    </row>
    <row r="126" spans="2:24" ht="30" customHeight="1">
      <c r="B126" s="141">
        <f t="shared" si="61"/>
        <v>0</v>
      </c>
      <c r="C126" s="197">
        <f t="shared" si="62"/>
        <v>0</v>
      </c>
      <c r="D126" s="134">
        <f>SUMIF('Cash Flow_Rev'!$T:$T,$T126,'Cash Flow_Rev'!D:D)</f>
        <v>0</v>
      </c>
      <c r="E126" s="134">
        <f>SUMIF('Cash Flow_Rev'!$T:$T,$T126,'Cash Flow_Rev'!E:E)</f>
        <v>0</v>
      </c>
      <c r="F126" s="133">
        <f>SUMIF('Cash Flow_Rev'!$T:$T,$T126,'Cash Flow_Rev'!F:F)</f>
        <v>0</v>
      </c>
      <c r="G126" s="141">
        <f t="shared" si="63"/>
        <v>0</v>
      </c>
      <c r="H126" s="134">
        <f>SUMIF('Cash Flow_Rev'!$T:$T,$T126,'Cash Flow_Rev'!H:H)</f>
        <v>0</v>
      </c>
      <c r="I126" s="134">
        <f>SUMIF('Cash Flow_Rev'!$T:$T,$T126,'Cash Flow_Rev'!I:I)</f>
        <v>0</v>
      </c>
      <c r="J126" s="133">
        <f>SUMIF('Cash Flow_Rev'!$T:$T,$T126,'Cash Flow_Rev'!J:J)</f>
        <v>0</v>
      </c>
      <c r="K126" s="141">
        <f t="shared" si="64"/>
        <v>0</v>
      </c>
      <c r="L126" s="134">
        <f>SUMIF('Cash Flow_Rev'!$T:$T,$T126,'Cash Flow_Rev'!L:L)</f>
        <v>0</v>
      </c>
      <c r="M126" s="134">
        <f>SUMIF('Cash Flow_Rev'!$T:$T,$T126,'Cash Flow_Rev'!M:M)</f>
        <v>0</v>
      </c>
      <c r="N126" s="133">
        <f>SUMIF('Cash Flow_Rev'!$T:$T,$T126,'Cash Flow_Rev'!N:N)</f>
        <v>0</v>
      </c>
      <c r="O126" s="141">
        <f t="shared" si="65"/>
        <v>0</v>
      </c>
      <c r="P126" s="134">
        <f>SUMIF('Cash Flow_Rev'!$T:$T,$T126,'Cash Flow_Rev'!P:P)</f>
        <v>0</v>
      </c>
      <c r="Q126" s="134">
        <f>SUMIF('Cash Flow_Rev'!$T:$T,$T126,'Cash Flow_Rev'!Q:Q)</f>
        <v>0</v>
      </c>
      <c r="R126" s="133">
        <f>SUMIF('Cash Flow_Rev'!$T:$T,$T126,'Cash Flow_Rev'!R:R)</f>
        <v>0</v>
      </c>
      <c r="S126" s="73" t="s">
        <v>908</v>
      </c>
      <c r="T126" s="213">
        <v>121083</v>
      </c>
      <c r="U126" s="213"/>
      <c r="W126" s="105"/>
      <c r="X126" s="105"/>
    </row>
    <row r="127" spans="2:24" ht="30" customHeight="1">
      <c r="B127" s="141">
        <f t="shared" si="61"/>
        <v>0</v>
      </c>
      <c r="C127" s="197">
        <f t="shared" si="62"/>
        <v>0</v>
      </c>
      <c r="D127" s="134">
        <f>SUMIF('Cash Flow_Rev'!$T:$T,$T127,'Cash Flow_Rev'!D:D)</f>
        <v>0</v>
      </c>
      <c r="E127" s="134">
        <f>SUMIF('Cash Flow_Rev'!$T:$T,$T127,'Cash Flow_Rev'!E:E)</f>
        <v>0</v>
      </c>
      <c r="F127" s="133">
        <f>SUMIF('Cash Flow_Rev'!$T:$T,$T127,'Cash Flow_Rev'!F:F)</f>
        <v>0</v>
      </c>
      <c r="G127" s="141">
        <f t="shared" si="63"/>
        <v>0</v>
      </c>
      <c r="H127" s="134">
        <f>SUMIF('Cash Flow_Rev'!$T:$T,$T127,'Cash Flow_Rev'!H:H)</f>
        <v>0</v>
      </c>
      <c r="I127" s="134">
        <f>SUMIF('Cash Flow_Rev'!$T:$T,$T127,'Cash Flow_Rev'!I:I)</f>
        <v>0</v>
      </c>
      <c r="J127" s="133">
        <f>SUMIF('Cash Flow_Rev'!$T:$T,$T127,'Cash Flow_Rev'!J:J)</f>
        <v>0</v>
      </c>
      <c r="K127" s="141">
        <f t="shared" si="64"/>
        <v>0</v>
      </c>
      <c r="L127" s="134">
        <f>SUMIF('Cash Flow_Rev'!$T:$T,$T127,'Cash Flow_Rev'!L:L)</f>
        <v>0</v>
      </c>
      <c r="M127" s="134">
        <f>SUMIF('Cash Flow_Rev'!$T:$T,$T127,'Cash Flow_Rev'!M:M)</f>
        <v>0</v>
      </c>
      <c r="N127" s="133">
        <f>SUMIF('Cash Flow_Rev'!$T:$T,$T127,'Cash Flow_Rev'!N:N)</f>
        <v>0</v>
      </c>
      <c r="O127" s="141">
        <f t="shared" si="65"/>
        <v>0</v>
      </c>
      <c r="P127" s="134">
        <f>SUMIF('Cash Flow_Rev'!$T:$T,$T127,'Cash Flow_Rev'!P:P)</f>
        <v>0</v>
      </c>
      <c r="Q127" s="134">
        <f>SUMIF('Cash Flow_Rev'!$T:$T,$T127,'Cash Flow_Rev'!Q:Q)</f>
        <v>0</v>
      </c>
      <c r="R127" s="133">
        <f>SUMIF('Cash Flow_Rev'!$T:$T,$T127,'Cash Flow_Rev'!R:R)</f>
        <v>0</v>
      </c>
      <c r="S127" s="73" t="s">
        <v>909</v>
      </c>
      <c r="T127" s="213">
        <v>121084</v>
      </c>
      <c r="U127" s="213"/>
      <c r="W127" s="105"/>
      <c r="X127" s="105"/>
    </row>
    <row r="128" spans="2:24" ht="30" customHeight="1">
      <c r="B128" s="141">
        <f t="shared" si="61"/>
        <v>0</v>
      </c>
      <c r="C128" s="197">
        <f t="shared" si="62"/>
        <v>0</v>
      </c>
      <c r="D128" s="134">
        <f>SUMIF('Cash Flow_Rev'!$T:$T,$T128,'Cash Flow_Rev'!D:D)</f>
        <v>0</v>
      </c>
      <c r="E128" s="134">
        <f>SUMIF('Cash Flow_Rev'!$T:$T,$T128,'Cash Flow_Rev'!E:E)</f>
        <v>0</v>
      </c>
      <c r="F128" s="133">
        <f>SUMIF('Cash Flow_Rev'!$T:$T,$T128,'Cash Flow_Rev'!F:F)</f>
        <v>0</v>
      </c>
      <c r="G128" s="141">
        <f t="shared" si="63"/>
        <v>0</v>
      </c>
      <c r="H128" s="134">
        <f>SUMIF('Cash Flow_Rev'!$T:$T,$T128,'Cash Flow_Rev'!H:H)</f>
        <v>0</v>
      </c>
      <c r="I128" s="134">
        <f>SUMIF('Cash Flow_Rev'!$T:$T,$T128,'Cash Flow_Rev'!I:I)</f>
        <v>0</v>
      </c>
      <c r="J128" s="133">
        <f>SUMIF('Cash Flow_Rev'!$T:$T,$T128,'Cash Flow_Rev'!J:J)</f>
        <v>0</v>
      </c>
      <c r="K128" s="141">
        <f t="shared" si="64"/>
        <v>0</v>
      </c>
      <c r="L128" s="134">
        <f>SUMIF('Cash Flow_Rev'!$T:$T,$T128,'Cash Flow_Rev'!L:L)</f>
        <v>0</v>
      </c>
      <c r="M128" s="134">
        <f>SUMIF('Cash Flow_Rev'!$T:$T,$T128,'Cash Flow_Rev'!M:M)</f>
        <v>0</v>
      </c>
      <c r="N128" s="133">
        <f>SUMIF('Cash Flow_Rev'!$T:$T,$T128,'Cash Flow_Rev'!N:N)</f>
        <v>0</v>
      </c>
      <c r="O128" s="141">
        <f t="shared" si="65"/>
        <v>0</v>
      </c>
      <c r="P128" s="134">
        <f>SUMIF('Cash Flow_Rev'!$T:$T,$T128,'Cash Flow_Rev'!P:P)</f>
        <v>0</v>
      </c>
      <c r="Q128" s="134">
        <f>SUMIF('Cash Flow_Rev'!$T:$T,$T128,'Cash Flow_Rev'!Q:Q)</f>
        <v>0</v>
      </c>
      <c r="R128" s="133">
        <f>SUMIF('Cash Flow_Rev'!$T:$T,$T128,'Cash Flow_Rev'!R:R)</f>
        <v>0</v>
      </c>
      <c r="S128" s="73" t="s">
        <v>910</v>
      </c>
      <c r="T128" s="213">
        <v>121085</v>
      </c>
      <c r="U128" s="213"/>
      <c r="W128" s="105"/>
      <c r="X128" s="105"/>
    </row>
    <row r="129" spans="2:26" ht="30" customHeight="1">
      <c r="B129" s="141">
        <f t="shared" si="61"/>
        <v>0</v>
      </c>
      <c r="C129" s="197">
        <f t="shared" si="62"/>
        <v>0</v>
      </c>
      <c r="D129" s="134">
        <f>SUMIF('Cash Flow_Rev'!$T:$T,$T129,'Cash Flow_Rev'!D:D)</f>
        <v>0</v>
      </c>
      <c r="E129" s="134">
        <f>SUMIF('Cash Flow_Rev'!$T:$T,$T129,'Cash Flow_Rev'!E:E)</f>
        <v>0</v>
      </c>
      <c r="F129" s="133">
        <f>SUMIF('Cash Flow_Rev'!$T:$T,$T129,'Cash Flow_Rev'!F:F)</f>
        <v>0</v>
      </c>
      <c r="G129" s="141">
        <f t="shared" si="63"/>
        <v>0</v>
      </c>
      <c r="H129" s="134">
        <f>SUMIF('Cash Flow_Rev'!$T:$T,$T129,'Cash Flow_Rev'!H:H)</f>
        <v>0</v>
      </c>
      <c r="I129" s="134">
        <f>SUMIF('Cash Flow_Rev'!$T:$T,$T129,'Cash Flow_Rev'!I:I)</f>
        <v>0</v>
      </c>
      <c r="J129" s="133">
        <f>SUMIF('Cash Flow_Rev'!$T:$T,$T129,'Cash Flow_Rev'!J:J)</f>
        <v>0</v>
      </c>
      <c r="K129" s="141">
        <f t="shared" si="64"/>
        <v>0</v>
      </c>
      <c r="L129" s="134">
        <f>SUMIF('Cash Flow_Rev'!$T:$T,$T129,'Cash Flow_Rev'!L:L)</f>
        <v>0</v>
      </c>
      <c r="M129" s="134">
        <f>SUMIF('Cash Flow_Rev'!$T:$T,$T129,'Cash Flow_Rev'!M:M)</f>
        <v>0</v>
      </c>
      <c r="N129" s="133">
        <f>SUMIF('Cash Flow_Rev'!$T:$T,$T129,'Cash Flow_Rev'!N:N)</f>
        <v>0</v>
      </c>
      <c r="O129" s="141">
        <f t="shared" si="65"/>
        <v>0</v>
      </c>
      <c r="P129" s="134">
        <f>SUMIF('Cash Flow_Rev'!$T:$T,$T129,'Cash Flow_Rev'!P:P)</f>
        <v>0</v>
      </c>
      <c r="Q129" s="134">
        <f>SUMIF('Cash Flow_Rev'!$T:$T,$T129,'Cash Flow_Rev'!Q:Q)</f>
        <v>0</v>
      </c>
      <c r="R129" s="133">
        <f>SUMIF('Cash Flow_Rev'!$T:$T,$T129,'Cash Flow_Rev'!R:R)</f>
        <v>0</v>
      </c>
      <c r="S129" s="73" t="s">
        <v>911</v>
      </c>
      <c r="T129" s="213">
        <v>121086</v>
      </c>
      <c r="U129" s="213"/>
      <c r="W129" s="105"/>
      <c r="X129" s="105"/>
    </row>
    <row r="130" spans="2:26" ht="30" customHeight="1">
      <c r="B130" s="141">
        <f t="shared" si="61"/>
        <v>0</v>
      </c>
      <c r="C130" s="197">
        <f t="shared" si="62"/>
        <v>0</v>
      </c>
      <c r="D130" s="134">
        <f>SUMIF('Cash Flow_Rev'!$T:$T,$T130,'Cash Flow_Rev'!D:D)</f>
        <v>0</v>
      </c>
      <c r="E130" s="134">
        <f>SUMIF('Cash Flow_Rev'!$T:$T,$T130,'Cash Flow_Rev'!E:E)</f>
        <v>0</v>
      </c>
      <c r="F130" s="133">
        <f>SUMIF('Cash Flow_Rev'!$T:$T,$T130,'Cash Flow_Rev'!F:F)</f>
        <v>0</v>
      </c>
      <c r="G130" s="141">
        <f t="shared" si="63"/>
        <v>0</v>
      </c>
      <c r="H130" s="134">
        <f>SUMIF('Cash Flow_Rev'!$T:$T,$T130,'Cash Flow_Rev'!H:H)</f>
        <v>0</v>
      </c>
      <c r="I130" s="134">
        <f>SUMIF('Cash Flow_Rev'!$T:$T,$T130,'Cash Flow_Rev'!I:I)</f>
        <v>0</v>
      </c>
      <c r="J130" s="133">
        <f>SUMIF('Cash Flow_Rev'!$T:$T,$T130,'Cash Flow_Rev'!J:J)</f>
        <v>0</v>
      </c>
      <c r="K130" s="141">
        <f t="shared" si="64"/>
        <v>0</v>
      </c>
      <c r="L130" s="134">
        <f>SUMIF('Cash Flow_Rev'!$T:$T,$T130,'Cash Flow_Rev'!L:L)</f>
        <v>0</v>
      </c>
      <c r="M130" s="134">
        <f>SUMIF('Cash Flow_Rev'!$T:$T,$T130,'Cash Flow_Rev'!M:M)</f>
        <v>0</v>
      </c>
      <c r="N130" s="133">
        <f>SUMIF('Cash Flow_Rev'!$T:$T,$T130,'Cash Flow_Rev'!N:N)</f>
        <v>0</v>
      </c>
      <c r="O130" s="141">
        <f t="shared" si="65"/>
        <v>0</v>
      </c>
      <c r="P130" s="134">
        <f>SUMIF('Cash Flow_Rev'!$T:$T,$T130,'Cash Flow_Rev'!P:P)</f>
        <v>0</v>
      </c>
      <c r="Q130" s="134">
        <f>SUMIF('Cash Flow_Rev'!$T:$T,$T130,'Cash Flow_Rev'!Q:Q)</f>
        <v>0</v>
      </c>
      <c r="R130" s="133">
        <f>SUMIF('Cash Flow_Rev'!$T:$T,$T130,'Cash Flow_Rev'!R:R)</f>
        <v>0</v>
      </c>
      <c r="S130" s="73" t="s">
        <v>912</v>
      </c>
      <c r="T130" s="213">
        <v>121087</v>
      </c>
      <c r="U130" s="213"/>
      <c r="W130" s="105"/>
      <c r="X130" s="105"/>
    </row>
    <row r="131" spans="2:26" ht="30" customHeight="1">
      <c r="B131" s="141">
        <f t="shared" si="61"/>
        <v>0</v>
      </c>
      <c r="C131" s="197">
        <f t="shared" si="62"/>
        <v>0</v>
      </c>
      <c r="D131" s="134">
        <f>SUMIF('Cash Flow_Rev'!$T:$T,$T131,'Cash Flow_Rev'!D:D)</f>
        <v>0</v>
      </c>
      <c r="E131" s="134">
        <f>SUMIF('Cash Flow_Rev'!$T:$T,$T131,'Cash Flow_Rev'!E:E)</f>
        <v>0</v>
      </c>
      <c r="F131" s="133">
        <f>SUMIF('Cash Flow_Rev'!$T:$T,$T131,'Cash Flow_Rev'!F:F)</f>
        <v>0</v>
      </c>
      <c r="G131" s="141">
        <f t="shared" si="63"/>
        <v>0</v>
      </c>
      <c r="H131" s="134">
        <f>SUMIF('Cash Flow_Rev'!$T:$T,$T131,'Cash Flow_Rev'!H:H)</f>
        <v>0</v>
      </c>
      <c r="I131" s="134">
        <f>SUMIF('Cash Flow_Rev'!$T:$T,$T131,'Cash Flow_Rev'!I:I)</f>
        <v>0</v>
      </c>
      <c r="J131" s="133">
        <f>SUMIF('Cash Flow_Rev'!$T:$T,$T131,'Cash Flow_Rev'!J:J)</f>
        <v>0</v>
      </c>
      <c r="K131" s="141">
        <f t="shared" si="64"/>
        <v>0</v>
      </c>
      <c r="L131" s="134">
        <f>SUMIF('Cash Flow_Rev'!$T:$T,$T131,'Cash Flow_Rev'!L:L)</f>
        <v>0</v>
      </c>
      <c r="M131" s="134">
        <f>SUMIF('Cash Flow_Rev'!$T:$T,$T131,'Cash Flow_Rev'!M:M)</f>
        <v>0</v>
      </c>
      <c r="N131" s="133">
        <f>SUMIF('Cash Flow_Rev'!$T:$T,$T131,'Cash Flow_Rev'!N:N)</f>
        <v>0</v>
      </c>
      <c r="O131" s="141">
        <f t="shared" si="65"/>
        <v>0</v>
      </c>
      <c r="P131" s="134">
        <f>SUMIF('Cash Flow_Rev'!$T:$T,$T131,'Cash Flow_Rev'!P:P)</f>
        <v>0</v>
      </c>
      <c r="Q131" s="134">
        <f>SUMIF('Cash Flow_Rev'!$T:$T,$T131,'Cash Flow_Rev'!Q:Q)</f>
        <v>0</v>
      </c>
      <c r="R131" s="133">
        <f>SUMIF('Cash Flow_Rev'!$T:$T,$T131,'Cash Flow_Rev'!R:R)</f>
        <v>0</v>
      </c>
      <c r="S131" s="73" t="s">
        <v>913</v>
      </c>
      <c r="T131" s="213">
        <v>121088</v>
      </c>
      <c r="U131" s="213"/>
      <c r="W131" s="105"/>
      <c r="X131" s="105"/>
    </row>
    <row r="132" spans="2:26" ht="30" customHeight="1">
      <c r="B132" s="141">
        <f t="shared" si="61"/>
        <v>0</v>
      </c>
      <c r="C132" s="197">
        <f t="shared" si="62"/>
        <v>0</v>
      </c>
      <c r="D132" s="134">
        <f>SUMIF('Cash Flow_Rev'!$T:$T,$T132,'Cash Flow_Rev'!D:D)</f>
        <v>0</v>
      </c>
      <c r="E132" s="134">
        <f>SUMIF('Cash Flow_Rev'!$T:$T,$T132,'Cash Flow_Rev'!E:E)</f>
        <v>0</v>
      </c>
      <c r="F132" s="133">
        <f>SUMIF('Cash Flow_Rev'!$T:$T,$T132,'Cash Flow_Rev'!F:F)</f>
        <v>0</v>
      </c>
      <c r="G132" s="141">
        <f t="shared" si="63"/>
        <v>0</v>
      </c>
      <c r="H132" s="134">
        <f>SUMIF('Cash Flow_Rev'!$T:$T,$T132,'Cash Flow_Rev'!H:H)</f>
        <v>0</v>
      </c>
      <c r="I132" s="134">
        <f>SUMIF('Cash Flow_Rev'!$T:$T,$T132,'Cash Flow_Rev'!I:I)</f>
        <v>0</v>
      </c>
      <c r="J132" s="133">
        <f>SUMIF('Cash Flow_Rev'!$T:$T,$T132,'Cash Flow_Rev'!J:J)</f>
        <v>0</v>
      </c>
      <c r="K132" s="141">
        <f t="shared" si="64"/>
        <v>0</v>
      </c>
      <c r="L132" s="134">
        <f>SUMIF('Cash Flow_Rev'!$T:$T,$T132,'Cash Flow_Rev'!L:L)</f>
        <v>0</v>
      </c>
      <c r="M132" s="134">
        <f>SUMIF('Cash Flow_Rev'!$T:$T,$T132,'Cash Flow_Rev'!M:M)</f>
        <v>0</v>
      </c>
      <c r="N132" s="133">
        <f>SUMIF('Cash Flow_Rev'!$T:$T,$T132,'Cash Flow_Rev'!N:N)</f>
        <v>0</v>
      </c>
      <c r="O132" s="141">
        <f t="shared" si="65"/>
        <v>0</v>
      </c>
      <c r="P132" s="134">
        <f>SUMIF('Cash Flow_Rev'!$T:$T,$T132,'Cash Flow_Rev'!P:P)</f>
        <v>0</v>
      </c>
      <c r="Q132" s="134">
        <f>SUMIF('Cash Flow_Rev'!$T:$T,$T132,'Cash Flow_Rev'!Q:Q)</f>
        <v>0</v>
      </c>
      <c r="R132" s="133">
        <f>SUMIF('Cash Flow_Rev'!$T:$T,$T132,'Cash Flow_Rev'!R:R)</f>
        <v>0</v>
      </c>
      <c r="S132" s="73" t="s">
        <v>914</v>
      </c>
      <c r="T132" s="213">
        <v>121089</v>
      </c>
      <c r="U132" s="213"/>
      <c r="W132" s="105"/>
      <c r="X132" s="105"/>
    </row>
    <row r="133" spans="2:26" ht="30" customHeight="1">
      <c r="B133" s="141">
        <f t="shared" si="61"/>
        <v>0</v>
      </c>
      <c r="C133" s="197">
        <f t="shared" si="62"/>
        <v>0</v>
      </c>
      <c r="D133" s="134">
        <f>SUMIF('Cash Flow_Rev'!$T:$T,$T133,'Cash Flow_Rev'!D:D)</f>
        <v>0</v>
      </c>
      <c r="E133" s="134">
        <f>SUMIF('Cash Flow_Rev'!$T:$T,$T133,'Cash Flow_Rev'!E:E)</f>
        <v>0</v>
      </c>
      <c r="F133" s="133">
        <f>SUMIF('Cash Flow_Rev'!$T:$T,$T133,'Cash Flow_Rev'!F:F)</f>
        <v>0</v>
      </c>
      <c r="G133" s="141">
        <f t="shared" si="63"/>
        <v>0</v>
      </c>
      <c r="H133" s="134">
        <f>SUMIF('Cash Flow_Rev'!$T:$T,$T133,'Cash Flow_Rev'!H:H)</f>
        <v>0</v>
      </c>
      <c r="I133" s="134">
        <f>SUMIF('Cash Flow_Rev'!$T:$T,$T133,'Cash Flow_Rev'!I:I)</f>
        <v>0</v>
      </c>
      <c r="J133" s="133">
        <f>SUMIF('Cash Flow_Rev'!$T:$T,$T133,'Cash Flow_Rev'!J:J)</f>
        <v>0</v>
      </c>
      <c r="K133" s="141">
        <f t="shared" si="64"/>
        <v>0</v>
      </c>
      <c r="L133" s="134">
        <f>SUMIF('Cash Flow_Rev'!$T:$T,$T133,'Cash Flow_Rev'!L:L)</f>
        <v>0</v>
      </c>
      <c r="M133" s="134">
        <f>SUMIF('Cash Flow_Rev'!$T:$T,$T133,'Cash Flow_Rev'!M:M)</f>
        <v>0</v>
      </c>
      <c r="N133" s="133">
        <f>SUMIF('Cash Flow_Rev'!$T:$T,$T133,'Cash Flow_Rev'!N:N)</f>
        <v>0</v>
      </c>
      <c r="O133" s="141">
        <f t="shared" si="65"/>
        <v>0</v>
      </c>
      <c r="P133" s="134">
        <f>SUMIF('Cash Flow_Rev'!$T:$T,$T133,'Cash Flow_Rev'!P:P)</f>
        <v>0</v>
      </c>
      <c r="Q133" s="134">
        <f>SUMIF('Cash Flow_Rev'!$T:$T,$T133,'Cash Flow_Rev'!Q:Q)</f>
        <v>0</v>
      </c>
      <c r="R133" s="133">
        <f>SUMIF('Cash Flow_Rev'!$T:$T,$T133,'Cash Flow_Rev'!R:R)</f>
        <v>0</v>
      </c>
      <c r="S133" s="73" t="s">
        <v>915</v>
      </c>
      <c r="T133" s="213">
        <v>121090</v>
      </c>
      <c r="U133" s="213"/>
      <c r="W133" s="105"/>
      <c r="X133" s="105"/>
    </row>
    <row r="134" spans="2:26" ht="30" customHeight="1">
      <c r="B134" s="141">
        <f t="shared" si="61"/>
        <v>0</v>
      </c>
      <c r="C134" s="197">
        <f t="shared" si="62"/>
        <v>0</v>
      </c>
      <c r="D134" s="134">
        <f>SUMIF('Cash Flow_Rev'!$T:$T,$T134,'Cash Flow_Rev'!D:D)</f>
        <v>0</v>
      </c>
      <c r="E134" s="134">
        <f>SUMIF('Cash Flow_Rev'!$T:$T,$T134,'Cash Flow_Rev'!E:E)</f>
        <v>0</v>
      </c>
      <c r="F134" s="133">
        <f>SUMIF('Cash Flow_Rev'!$T:$T,$T134,'Cash Flow_Rev'!F:F)</f>
        <v>0</v>
      </c>
      <c r="G134" s="141">
        <f t="shared" si="63"/>
        <v>0</v>
      </c>
      <c r="H134" s="134">
        <f>SUMIF('Cash Flow_Rev'!$T:$T,$T134,'Cash Flow_Rev'!H:H)</f>
        <v>0</v>
      </c>
      <c r="I134" s="134">
        <f>SUMIF('Cash Flow_Rev'!$T:$T,$T134,'Cash Flow_Rev'!I:I)</f>
        <v>0</v>
      </c>
      <c r="J134" s="133">
        <f>SUMIF('Cash Flow_Rev'!$T:$T,$T134,'Cash Flow_Rev'!J:J)</f>
        <v>0</v>
      </c>
      <c r="K134" s="141">
        <f t="shared" si="64"/>
        <v>0</v>
      </c>
      <c r="L134" s="134">
        <f>SUMIF('Cash Flow_Rev'!$T:$T,$T134,'Cash Flow_Rev'!L:L)</f>
        <v>0</v>
      </c>
      <c r="M134" s="134">
        <f>SUMIF('Cash Flow_Rev'!$T:$T,$T134,'Cash Flow_Rev'!M:M)</f>
        <v>0</v>
      </c>
      <c r="N134" s="133">
        <f>SUMIF('Cash Flow_Rev'!$T:$T,$T134,'Cash Flow_Rev'!N:N)</f>
        <v>0</v>
      </c>
      <c r="O134" s="141">
        <f t="shared" si="65"/>
        <v>0</v>
      </c>
      <c r="P134" s="134">
        <f>SUMIF('Cash Flow_Rev'!$T:$T,$T134,'Cash Flow_Rev'!P:P)</f>
        <v>0</v>
      </c>
      <c r="Q134" s="134">
        <f>SUMIF('Cash Flow_Rev'!$T:$T,$T134,'Cash Flow_Rev'!Q:Q)</f>
        <v>0</v>
      </c>
      <c r="R134" s="133">
        <f>SUMIF('Cash Flow_Rev'!$T:$T,$T134,'Cash Flow_Rev'!R:R)</f>
        <v>0</v>
      </c>
      <c r="S134" s="73" t="s">
        <v>916</v>
      </c>
      <c r="T134" s="213">
        <v>121091</v>
      </c>
      <c r="U134" s="213"/>
      <c r="W134" s="105"/>
      <c r="X134" s="105"/>
    </row>
    <row r="135" spans="2:26" ht="30" customHeight="1">
      <c r="B135" s="141">
        <f t="shared" si="61"/>
        <v>0</v>
      </c>
      <c r="C135" s="197">
        <f t="shared" si="62"/>
        <v>0</v>
      </c>
      <c r="D135" s="134">
        <f>SUMIF('Cash Flow_Rev'!$T:$T,$T135,'Cash Flow_Rev'!D:D)</f>
        <v>0</v>
      </c>
      <c r="E135" s="134">
        <f>SUMIF('Cash Flow_Rev'!$T:$T,$T135,'Cash Flow_Rev'!E:E)</f>
        <v>0</v>
      </c>
      <c r="F135" s="133">
        <f>SUMIF('Cash Flow_Rev'!$T:$T,$T135,'Cash Flow_Rev'!F:F)</f>
        <v>0</v>
      </c>
      <c r="G135" s="141">
        <f t="shared" si="63"/>
        <v>0</v>
      </c>
      <c r="H135" s="134">
        <f>SUMIF('Cash Flow_Rev'!$T:$T,$T135,'Cash Flow_Rev'!H:H)</f>
        <v>0</v>
      </c>
      <c r="I135" s="134">
        <f>SUMIF('Cash Flow_Rev'!$T:$T,$T135,'Cash Flow_Rev'!I:I)</f>
        <v>0</v>
      </c>
      <c r="J135" s="133">
        <f>SUMIF('Cash Flow_Rev'!$T:$T,$T135,'Cash Flow_Rev'!J:J)</f>
        <v>0</v>
      </c>
      <c r="K135" s="141">
        <f t="shared" si="64"/>
        <v>0</v>
      </c>
      <c r="L135" s="134">
        <f>SUMIF('Cash Flow_Rev'!$T:$T,$T135,'Cash Flow_Rev'!L:L)</f>
        <v>0</v>
      </c>
      <c r="M135" s="134">
        <f>SUMIF('Cash Flow_Rev'!$T:$T,$T135,'Cash Flow_Rev'!M:M)</f>
        <v>0</v>
      </c>
      <c r="N135" s="133">
        <f>SUMIF('Cash Flow_Rev'!$T:$T,$T135,'Cash Flow_Rev'!N:N)</f>
        <v>0</v>
      </c>
      <c r="O135" s="141">
        <f t="shared" si="65"/>
        <v>0</v>
      </c>
      <c r="P135" s="134">
        <f>SUMIF('Cash Flow_Rev'!$T:$T,$T135,'Cash Flow_Rev'!P:P)</f>
        <v>0</v>
      </c>
      <c r="Q135" s="134">
        <f>SUMIF('Cash Flow_Rev'!$T:$T,$T135,'Cash Flow_Rev'!Q:Q)</f>
        <v>0</v>
      </c>
      <c r="R135" s="133">
        <f>SUMIF('Cash Flow_Rev'!$T:$T,$T135,'Cash Flow_Rev'!R:R)</f>
        <v>0</v>
      </c>
      <c r="S135" s="73" t="s">
        <v>917</v>
      </c>
      <c r="T135" s="213">
        <v>121092</v>
      </c>
      <c r="U135" s="213"/>
      <c r="W135" s="105"/>
      <c r="X135" s="105"/>
    </row>
    <row r="136" spans="2:26" ht="30" customHeight="1">
      <c r="B136" s="141">
        <f t="shared" si="61"/>
        <v>0</v>
      </c>
      <c r="C136" s="197">
        <f t="shared" si="62"/>
        <v>0</v>
      </c>
      <c r="D136" s="134">
        <f>SUMIF('Cash Flow_Rev'!$T:$T,$T136,'Cash Flow_Rev'!D:D)</f>
        <v>0</v>
      </c>
      <c r="E136" s="134">
        <f>SUMIF('Cash Flow_Rev'!$T:$T,$T136,'Cash Flow_Rev'!E:E)</f>
        <v>0</v>
      </c>
      <c r="F136" s="133">
        <f>SUMIF('Cash Flow_Rev'!$T:$T,$T136,'Cash Flow_Rev'!F:F)</f>
        <v>0</v>
      </c>
      <c r="G136" s="141">
        <f t="shared" si="63"/>
        <v>0</v>
      </c>
      <c r="H136" s="134">
        <f>SUMIF('Cash Flow_Rev'!$T:$T,$T136,'Cash Flow_Rev'!H:H)</f>
        <v>0</v>
      </c>
      <c r="I136" s="134">
        <f>SUMIF('Cash Flow_Rev'!$T:$T,$T136,'Cash Flow_Rev'!I:I)</f>
        <v>0</v>
      </c>
      <c r="J136" s="133">
        <f>SUMIF('Cash Flow_Rev'!$T:$T,$T136,'Cash Flow_Rev'!J:J)</f>
        <v>0</v>
      </c>
      <c r="K136" s="141">
        <f t="shared" si="64"/>
        <v>0</v>
      </c>
      <c r="L136" s="134">
        <f>SUMIF('Cash Flow_Rev'!$T:$T,$T136,'Cash Flow_Rev'!L:L)</f>
        <v>0</v>
      </c>
      <c r="M136" s="134">
        <f>SUMIF('Cash Flow_Rev'!$T:$T,$T136,'Cash Flow_Rev'!M:M)</f>
        <v>0</v>
      </c>
      <c r="N136" s="133">
        <f>SUMIF('Cash Flow_Rev'!$T:$T,$T136,'Cash Flow_Rev'!N:N)</f>
        <v>0</v>
      </c>
      <c r="O136" s="141">
        <f t="shared" si="65"/>
        <v>0</v>
      </c>
      <c r="P136" s="134">
        <f>SUMIF('Cash Flow_Rev'!$T:$T,$T136,'Cash Flow_Rev'!P:P)</f>
        <v>0</v>
      </c>
      <c r="Q136" s="134">
        <f>SUMIF('Cash Flow_Rev'!$T:$T,$T136,'Cash Flow_Rev'!Q:Q)</f>
        <v>0</v>
      </c>
      <c r="R136" s="133">
        <f>SUMIF('Cash Flow_Rev'!$T:$T,$T136,'Cash Flow_Rev'!R:R)</f>
        <v>0</v>
      </c>
      <c r="S136" s="73" t="s">
        <v>918</v>
      </c>
      <c r="T136" s="213">
        <v>121995</v>
      </c>
      <c r="U136" s="213"/>
      <c r="W136" s="105"/>
      <c r="X136" s="105"/>
    </row>
    <row r="137" spans="2:26" ht="30" customHeight="1">
      <c r="B137" s="140">
        <f t="shared" si="61"/>
        <v>0</v>
      </c>
      <c r="C137" s="196">
        <f t="shared" si="62"/>
        <v>0</v>
      </c>
      <c r="D137" s="131">
        <f>SUMIF('Cash Flow_Rev'!$T:$T,$T137,'Cash Flow_Rev'!D:D)</f>
        <v>0</v>
      </c>
      <c r="E137" s="131">
        <f>SUMIF('Cash Flow_Rev'!$T:$T,$T137,'Cash Flow_Rev'!E:E)</f>
        <v>0</v>
      </c>
      <c r="F137" s="130">
        <f>SUMIF('Cash Flow_Rev'!$T:$T,$T137,'Cash Flow_Rev'!F:F)</f>
        <v>0</v>
      </c>
      <c r="G137" s="140">
        <f t="shared" si="63"/>
        <v>0</v>
      </c>
      <c r="H137" s="131">
        <f>SUMIF('Cash Flow_Rev'!$T:$T,$T137,'Cash Flow_Rev'!H:H)</f>
        <v>0</v>
      </c>
      <c r="I137" s="131">
        <f>SUMIF('Cash Flow_Rev'!$T:$T,$T137,'Cash Flow_Rev'!I:I)</f>
        <v>0</v>
      </c>
      <c r="J137" s="130">
        <f>SUMIF('Cash Flow_Rev'!$T:$T,$T137,'Cash Flow_Rev'!J:J)</f>
        <v>0</v>
      </c>
      <c r="K137" s="140">
        <f t="shared" si="64"/>
        <v>0</v>
      </c>
      <c r="L137" s="131">
        <f>SUMIF('Cash Flow_Rev'!$T:$T,$T137,'Cash Flow_Rev'!L:L)</f>
        <v>0</v>
      </c>
      <c r="M137" s="131">
        <f>SUMIF('Cash Flow_Rev'!$T:$T,$T137,'Cash Flow_Rev'!M:M)</f>
        <v>0</v>
      </c>
      <c r="N137" s="130">
        <f>SUMIF('Cash Flow_Rev'!$T:$T,$T137,'Cash Flow_Rev'!N:N)</f>
        <v>0</v>
      </c>
      <c r="O137" s="140">
        <f t="shared" si="65"/>
        <v>0</v>
      </c>
      <c r="P137" s="131">
        <f>SUMIF('Cash Flow_Rev'!$T:$T,$T137,'Cash Flow_Rev'!P:P)</f>
        <v>0</v>
      </c>
      <c r="Q137" s="131">
        <f>SUMIF('Cash Flow_Rev'!$T:$T,$T137,'Cash Flow_Rev'!Q:Q)</f>
        <v>0</v>
      </c>
      <c r="R137" s="130">
        <f>SUMIF('Cash Flow_Rev'!$T:$T,$T137,'Cash Flow_Rev'!R:R)</f>
        <v>0</v>
      </c>
      <c r="S137" s="65" t="s">
        <v>919</v>
      </c>
      <c r="T137" s="214">
        <v>121999</v>
      </c>
      <c r="U137" s="214"/>
      <c r="W137" s="105"/>
      <c r="X137" s="105"/>
    </row>
    <row r="138" spans="2:26" ht="30" customHeight="1">
      <c r="B138" s="143">
        <f t="shared" si="61"/>
        <v>0</v>
      </c>
      <c r="C138" s="193">
        <f t="shared" ref="C138" si="66">SUM(C139:C174)</f>
        <v>0</v>
      </c>
      <c r="D138" s="143">
        <f t="shared" ref="D138:F138" si="67">SUM(D139:D174)</f>
        <v>0</v>
      </c>
      <c r="E138" s="143">
        <f t="shared" si="67"/>
        <v>0</v>
      </c>
      <c r="F138" s="144">
        <f t="shared" si="67"/>
        <v>0</v>
      </c>
      <c r="G138" s="183">
        <f t="shared" ref="G138" si="68">SUM(G139:G174)</f>
        <v>0</v>
      </c>
      <c r="H138" s="143">
        <f t="shared" ref="H138:J138" si="69">SUM(H139:H174)</f>
        <v>0</v>
      </c>
      <c r="I138" s="143">
        <f t="shared" si="69"/>
        <v>0</v>
      </c>
      <c r="J138" s="144">
        <f t="shared" si="69"/>
        <v>0</v>
      </c>
      <c r="K138" s="183">
        <f t="shared" ref="K138" si="70">SUM(K139:K174)</f>
        <v>0</v>
      </c>
      <c r="L138" s="143">
        <f t="shared" ref="L138:N138" si="71">SUM(L139:L174)</f>
        <v>0</v>
      </c>
      <c r="M138" s="143">
        <f t="shared" si="71"/>
        <v>0</v>
      </c>
      <c r="N138" s="144">
        <f t="shared" si="71"/>
        <v>0</v>
      </c>
      <c r="O138" s="183">
        <f t="shared" ref="O138" si="72">SUM(O139:O174)</f>
        <v>0</v>
      </c>
      <c r="P138" s="143">
        <f t="shared" ref="P138:R138" si="73">SUM(P139:P174)</f>
        <v>0</v>
      </c>
      <c r="Q138" s="143">
        <f t="shared" si="73"/>
        <v>0</v>
      </c>
      <c r="R138" s="144">
        <f t="shared" si="73"/>
        <v>0</v>
      </c>
      <c r="S138" s="191" t="s">
        <v>920</v>
      </c>
      <c r="T138" s="212">
        <v>123000</v>
      </c>
      <c r="U138" s="212"/>
      <c r="W138" s="105"/>
      <c r="X138" s="105"/>
      <c r="Z138" s="106"/>
    </row>
    <row r="139" spans="2:26" ht="30" customHeight="1">
      <c r="B139" s="139">
        <f t="shared" ref="B139:B202" si="74">C139+G139+K139+O139</f>
        <v>0</v>
      </c>
      <c r="C139" s="195">
        <f t="shared" ref="C139:C174" si="75">SUM(D139:F139)</f>
        <v>0</v>
      </c>
      <c r="D139" s="128">
        <f>SUMIF('Cash Flow_Rev'!$T:$T,$T139,'Cash Flow_Rev'!D:D)</f>
        <v>0</v>
      </c>
      <c r="E139" s="128">
        <f>SUMIF('Cash Flow_Rev'!$T:$T,$T139,'Cash Flow_Rev'!E:E)</f>
        <v>0</v>
      </c>
      <c r="F139" s="127">
        <f>SUMIF('Cash Flow_Rev'!$T:$T,$T139,'Cash Flow_Rev'!F:F)</f>
        <v>0</v>
      </c>
      <c r="G139" s="139">
        <f t="shared" ref="G139:G174" si="76">SUM(H139:J139)</f>
        <v>0</v>
      </c>
      <c r="H139" s="128">
        <f>SUMIF('Cash Flow_Rev'!$T:$T,$T139,'Cash Flow_Rev'!H:H)</f>
        <v>0</v>
      </c>
      <c r="I139" s="128">
        <f>SUMIF('Cash Flow_Rev'!$T:$T,$T139,'Cash Flow_Rev'!I:I)</f>
        <v>0</v>
      </c>
      <c r="J139" s="127">
        <f>SUMIF('Cash Flow_Rev'!$T:$T,$T139,'Cash Flow_Rev'!J:J)</f>
        <v>0</v>
      </c>
      <c r="K139" s="139">
        <f t="shared" ref="K139:K174" si="77">SUM(L139:N139)</f>
        <v>0</v>
      </c>
      <c r="L139" s="128">
        <f>SUMIF('Cash Flow_Rev'!$T:$T,$T139,'Cash Flow_Rev'!L:L)</f>
        <v>0</v>
      </c>
      <c r="M139" s="128">
        <f>SUMIF('Cash Flow_Rev'!$T:$T,$T139,'Cash Flow_Rev'!M:M)</f>
        <v>0</v>
      </c>
      <c r="N139" s="127">
        <f>SUMIF('Cash Flow_Rev'!$T:$T,$T139,'Cash Flow_Rev'!N:N)</f>
        <v>0</v>
      </c>
      <c r="O139" s="139">
        <f t="shared" ref="O139:O174" si="78">SUM(P139:R139)</f>
        <v>0</v>
      </c>
      <c r="P139" s="128">
        <f>SUMIF('Cash Flow_Rev'!$T:$T,$T139,'Cash Flow_Rev'!P:P)</f>
        <v>0</v>
      </c>
      <c r="Q139" s="128">
        <f>SUMIF('Cash Flow_Rev'!$T:$T,$T139,'Cash Flow_Rev'!Q:Q)</f>
        <v>0</v>
      </c>
      <c r="R139" s="127">
        <f>SUMIF('Cash Flow_Rev'!$T:$T,$T139,'Cash Flow_Rev'!R:R)</f>
        <v>0</v>
      </c>
      <c r="S139" s="129" t="s">
        <v>921</v>
      </c>
      <c r="T139" s="215">
        <v>123001</v>
      </c>
      <c r="U139" s="215"/>
      <c r="W139" s="105"/>
      <c r="X139" s="105"/>
    </row>
    <row r="140" spans="2:26" ht="30" customHeight="1">
      <c r="B140" s="141">
        <f t="shared" si="74"/>
        <v>0</v>
      </c>
      <c r="C140" s="197">
        <f t="shared" si="75"/>
        <v>0</v>
      </c>
      <c r="D140" s="134">
        <f>SUMIF('Cash Flow_Rev'!$T:$T,$T140,'Cash Flow_Rev'!D:D)</f>
        <v>0</v>
      </c>
      <c r="E140" s="134">
        <f>SUMIF('Cash Flow_Rev'!$T:$T,$T140,'Cash Flow_Rev'!E:E)</f>
        <v>0</v>
      </c>
      <c r="F140" s="133">
        <f>SUMIF('Cash Flow_Rev'!$T:$T,$T140,'Cash Flow_Rev'!F:F)</f>
        <v>0</v>
      </c>
      <c r="G140" s="141">
        <f t="shared" si="76"/>
        <v>0</v>
      </c>
      <c r="H140" s="134">
        <f>SUMIF('Cash Flow_Rev'!$T:$T,$T140,'Cash Flow_Rev'!H:H)</f>
        <v>0</v>
      </c>
      <c r="I140" s="134">
        <f>SUMIF('Cash Flow_Rev'!$T:$T,$T140,'Cash Flow_Rev'!I:I)</f>
        <v>0</v>
      </c>
      <c r="J140" s="133">
        <f>SUMIF('Cash Flow_Rev'!$T:$T,$T140,'Cash Flow_Rev'!J:J)</f>
        <v>0</v>
      </c>
      <c r="K140" s="141">
        <f t="shared" si="77"/>
        <v>0</v>
      </c>
      <c r="L140" s="134">
        <f>SUMIF('Cash Flow_Rev'!$T:$T,$T140,'Cash Flow_Rev'!L:L)</f>
        <v>0</v>
      </c>
      <c r="M140" s="134">
        <f>SUMIF('Cash Flow_Rev'!$T:$T,$T140,'Cash Flow_Rev'!M:M)</f>
        <v>0</v>
      </c>
      <c r="N140" s="133">
        <f>SUMIF('Cash Flow_Rev'!$T:$T,$T140,'Cash Flow_Rev'!N:N)</f>
        <v>0</v>
      </c>
      <c r="O140" s="141">
        <f t="shared" si="78"/>
        <v>0</v>
      </c>
      <c r="P140" s="134">
        <f>SUMIF('Cash Flow_Rev'!$T:$T,$T140,'Cash Flow_Rev'!P:P)</f>
        <v>0</v>
      </c>
      <c r="Q140" s="134">
        <f>SUMIF('Cash Flow_Rev'!$T:$T,$T140,'Cash Flow_Rev'!Q:Q)</f>
        <v>0</v>
      </c>
      <c r="R140" s="133">
        <f>SUMIF('Cash Flow_Rev'!$T:$T,$T140,'Cash Flow_Rev'!R:R)</f>
        <v>0</v>
      </c>
      <c r="S140" s="135" t="s">
        <v>922</v>
      </c>
      <c r="T140" s="213">
        <v>123002</v>
      </c>
      <c r="U140" s="213"/>
      <c r="W140" s="105"/>
      <c r="X140" s="105"/>
    </row>
    <row r="141" spans="2:26" ht="30" customHeight="1">
      <c r="B141" s="141">
        <f t="shared" si="74"/>
        <v>0</v>
      </c>
      <c r="C141" s="197">
        <f t="shared" si="75"/>
        <v>0</v>
      </c>
      <c r="D141" s="134">
        <f>SUMIF('Cash Flow_Rev'!$T:$T,$T141,'Cash Flow_Rev'!D:D)</f>
        <v>0</v>
      </c>
      <c r="E141" s="134">
        <f>SUMIF('Cash Flow_Rev'!$T:$T,$T141,'Cash Flow_Rev'!E:E)</f>
        <v>0</v>
      </c>
      <c r="F141" s="133">
        <f>SUMIF('Cash Flow_Rev'!$T:$T,$T141,'Cash Flow_Rev'!F:F)</f>
        <v>0</v>
      </c>
      <c r="G141" s="141">
        <f t="shared" si="76"/>
        <v>0</v>
      </c>
      <c r="H141" s="134">
        <f>SUMIF('Cash Flow_Rev'!$T:$T,$T141,'Cash Flow_Rev'!H:H)</f>
        <v>0</v>
      </c>
      <c r="I141" s="134">
        <f>SUMIF('Cash Flow_Rev'!$T:$T,$T141,'Cash Flow_Rev'!I:I)</f>
        <v>0</v>
      </c>
      <c r="J141" s="133">
        <f>SUMIF('Cash Flow_Rev'!$T:$T,$T141,'Cash Flow_Rev'!J:J)</f>
        <v>0</v>
      </c>
      <c r="K141" s="141">
        <f t="shared" si="77"/>
        <v>0</v>
      </c>
      <c r="L141" s="134">
        <f>SUMIF('Cash Flow_Rev'!$T:$T,$T141,'Cash Flow_Rev'!L:L)</f>
        <v>0</v>
      </c>
      <c r="M141" s="134">
        <f>SUMIF('Cash Flow_Rev'!$T:$T,$T141,'Cash Flow_Rev'!M:M)</f>
        <v>0</v>
      </c>
      <c r="N141" s="133">
        <f>SUMIF('Cash Flow_Rev'!$T:$T,$T141,'Cash Flow_Rev'!N:N)</f>
        <v>0</v>
      </c>
      <c r="O141" s="141">
        <f t="shared" si="78"/>
        <v>0</v>
      </c>
      <c r="P141" s="134">
        <f>SUMIF('Cash Flow_Rev'!$T:$T,$T141,'Cash Flow_Rev'!P:P)</f>
        <v>0</v>
      </c>
      <c r="Q141" s="134">
        <f>SUMIF('Cash Flow_Rev'!$T:$T,$T141,'Cash Flow_Rev'!Q:Q)</f>
        <v>0</v>
      </c>
      <c r="R141" s="133">
        <f>SUMIF('Cash Flow_Rev'!$T:$T,$T141,'Cash Flow_Rev'!R:R)</f>
        <v>0</v>
      </c>
      <c r="S141" s="135" t="s">
        <v>923</v>
      </c>
      <c r="T141" s="213">
        <v>123003</v>
      </c>
      <c r="U141" s="213"/>
      <c r="W141" s="105"/>
      <c r="X141" s="105"/>
    </row>
    <row r="142" spans="2:26" ht="30" customHeight="1">
      <c r="B142" s="141">
        <f t="shared" si="74"/>
        <v>0</v>
      </c>
      <c r="C142" s="197">
        <f t="shared" si="75"/>
        <v>0</v>
      </c>
      <c r="D142" s="134">
        <f>SUMIF('Cash Flow_Rev'!$T:$T,$T142,'Cash Flow_Rev'!D:D)</f>
        <v>0</v>
      </c>
      <c r="E142" s="134">
        <f>SUMIF('Cash Flow_Rev'!$T:$T,$T142,'Cash Flow_Rev'!E:E)</f>
        <v>0</v>
      </c>
      <c r="F142" s="133">
        <f>SUMIF('Cash Flow_Rev'!$T:$T,$T142,'Cash Flow_Rev'!F:F)</f>
        <v>0</v>
      </c>
      <c r="G142" s="141">
        <f t="shared" si="76"/>
        <v>0</v>
      </c>
      <c r="H142" s="134">
        <f>SUMIF('Cash Flow_Rev'!$T:$T,$T142,'Cash Flow_Rev'!H:H)</f>
        <v>0</v>
      </c>
      <c r="I142" s="134">
        <f>SUMIF('Cash Flow_Rev'!$T:$T,$T142,'Cash Flow_Rev'!I:I)</f>
        <v>0</v>
      </c>
      <c r="J142" s="133">
        <f>SUMIF('Cash Flow_Rev'!$T:$T,$T142,'Cash Flow_Rev'!J:J)</f>
        <v>0</v>
      </c>
      <c r="K142" s="141">
        <f t="shared" si="77"/>
        <v>0</v>
      </c>
      <c r="L142" s="134">
        <f>SUMIF('Cash Flow_Rev'!$T:$T,$T142,'Cash Flow_Rev'!L:L)</f>
        <v>0</v>
      </c>
      <c r="M142" s="134">
        <f>SUMIF('Cash Flow_Rev'!$T:$T,$T142,'Cash Flow_Rev'!M:M)</f>
        <v>0</v>
      </c>
      <c r="N142" s="133">
        <f>SUMIF('Cash Flow_Rev'!$T:$T,$T142,'Cash Flow_Rev'!N:N)</f>
        <v>0</v>
      </c>
      <c r="O142" s="141">
        <f t="shared" si="78"/>
        <v>0</v>
      </c>
      <c r="P142" s="134">
        <f>SUMIF('Cash Flow_Rev'!$T:$T,$T142,'Cash Flow_Rev'!P:P)</f>
        <v>0</v>
      </c>
      <c r="Q142" s="134">
        <f>SUMIF('Cash Flow_Rev'!$T:$T,$T142,'Cash Flow_Rev'!Q:Q)</f>
        <v>0</v>
      </c>
      <c r="R142" s="133">
        <f>SUMIF('Cash Flow_Rev'!$T:$T,$T142,'Cash Flow_Rev'!R:R)</f>
        <v>0</v>
      </c>
      <c r="S142" s="135" t="s">
        <v>924</v>
      </c>
      <c r="T142" s="213">
        <v>123004</v>
      </c>
      <c r="U142" s="213"/>
      <c r="W142" s="105"/>
      <c r="X142" s="105"/>
    </row>
    <row r="143" spans="2:26" ht="30" customHeight="1">
      <c r="B143" s="141">
        <f t="shared" si="74"/>
        <v>0</v>
      </c>
      <c r="C143" s="197">
        <f t="shared" si="75"/>
        <v>0</v>
      </c>
      <c r="D143" s="134">
        <f>SUMIF('Cash Flow_Rev'!$T:$T,$T143,'Cash Flow_Rev'!D:D)</f>
        <v>0</v>
      </c>
      <c r="E143" s="134">
        <f>SUMIF('Cash Flow_Rev'!$T:$T,$T143,'Cash Flow_Rev'!E:E)</f>
        <v>0</v>
      </c>
      <c r="F143" s="133">
        <f>SUMIF('Cash Flow_Rev'!$T:$T,$T143,'Cash Flow_Rev'!F:F)</f>
        <v>0</v>
      </c>
      <c r="G143" s="141">
        <f t="shared" si="76"/>
        <v>0</v>
      </c>
      <c r="H143" s="134">
        <f>SUMIF('Cash Flow_Rev'!$T:$T,$T143,'Cash Flow_Rev'!H:H)</f>
        <v>0</v>
      </c>
      <c r="I143" s="134">
        <f>SUMIF('Cash Flow_Rev'!$T:$T,$T143,'Cash Flow_Rev'!I:I)</f>
        <v>0</v>
      </c>
      <c r="J143" s="133">
        <f>SUMIF('Cash Flow_Rev'!$T:$T,$T143,'Cash Flow_Rev'!J:J)</f>
        <v>0</v>
      </c>
      <c r="K143" s="141">
        <f t="shared" si="77"/>
        <v>0</v>
      </c>
      <c r="L143" s="134">
        <f>SUMIF('Cash Flow_Rev'!$T:$T,$T143,'Cash Flow_Rev'!L:L)</f>
        <v>0</v>
      </c>
      <c r="M143" s="134">
        <f>SUMIF('Cash Flow_Rev'!$T:$T,$T143,'Cash Flow_Rev'!M:M)</f>
        <v>0</v>
      </c>
      <c r="N143" s="133">
        <f>SUMIF('Cash Flow_Rev'!$T:$T,$T143,'Cash Flow_Rev'!N:N)</f>
        <v>0</v>
      </c>
      <c r="O143" s="141">
        <f t="shared" si="78"/>
        <v>0</v>
      </c>
      <c r="P143" s="134">
        <f>SUMIF('Cash Flow_Rev'!$T:$T,$T143,'Cash Flow_Rev'!P:P)</f>
        <v>0</v>
      </c>
      <c r="Q143" s="134">
        <f>SUMIF('Cash Flow_Rev'!$T:$T,$T143,'Cash Flow_Rev'!Q:Q)</f>
        <v>0</v>
      </c>
      <c r="R143" s="133">
        <f>SUMIF('Cash Flow_Rev'!$T:$T,$T143,'Cash Flow_Rev'!R:R)</f>
        <v>0</v>
      </c>
      <c r="S143" s="135" t="s">
        <v>925</v>
      </c>
      <c r="T143" s="213">
        <v>123005</v>
      </c>
      <c r="U143" s="213"/>
      <c r="W143" s="105"/>
      <c r="X143" s="105"/>
    </row>
    <row r="144" spans="2:26" ht="30" customHeight="1">
      <c r="B144" s="141">
        <f t="shared" si="74"/>
        <v>0</v>
      </c>
      <c r="C144" s="197">
        <f t="shared" si="75"/>
        <v>0</v>
      </c>
      <c r="D144" s="134">
        <f>SUMIF('Cash Flow_Rev'!$T:$T,$T144,'Cash Flow_Rev'!D:D)</f>
        <v>0</v>
      </c>
      <c r="E144" s="134">
        <f>SUMIF('Cash Flow_Rev'!$T:$T,$T144,'Cash Flow_Rev'!E:E)</f>
        <v>0</v>
      </c>
      <c r="F144" s="133">
        <f>SUMIF('Cash Flow_Rev'!$T:$T,$T144,'Cash Flow_Rev'!F:F)</f>
        <v>0</v>
      </c>
      <c r="G144" s="141">
        <f t="shared" si="76"/>
        <v>0</v>
      </c>
      <c r="H144" s="134">
        <f>SUMIF('Cash Flow_Rev'!$T:$T,$T144,'Cash Flow_Rev'!H:H)</f>
        <v>0</v>
      </c>
      <c r="I144" s="134">
        <f>SUMIF('Cash Flow_Rev'!$T:$T,$T144,'Cash Flow_Rev'!I:I)</f>
        <v>0</v>
      </c>
      <c r="J144" s="133">
        <f>SUMIF('Cash Flow_Rev'!$T:$T,$T144,'Cash Flow_Rev'!J:J)</f>
        <v>0</v>
      </c>
      <c r="K144" s="141">
        <f t="shared" si="77"/>
        <v>0</v>
      </c>
      <c r="L144" s="134">
        <f>SUMIF('Cash Flow_Rev'!$T:$T,$T144,'Cash Flow_Rev'!L:L)</f>
        <v>0</v>
      </c>
      <c r="M144" s="134">
        <f>SUMIF('Cash Flow_Rev'!$T:$T,$T144,'Cash Flow_Rev'!M:M)</f>
        <v>0</v>
      </c>
      <c r="N144" s="133">
        <f>SUMIF('Cash Flow_Rev'!$T:$T,$T144,'Cash Flow_Rev'!N:N)</f>
        <v>0</v>
      </c>
      <c r="O144" s="141">
        <f t="shared" si="78"/>
        <v>0</v>
      </c>
      <c r="P144" s="134">
        <f>SUMIF('Cash Flow_Rev'!$T:$T,$T144,'Cash Flow_Rev'!P:P)</f>
        <v>0</v>
      </c>
      <c r="Q144" s="134">
        <f>SUMIF('Cash Flow_Rev'!$T:$T,$T144,'Cash Flow_Rev'!Q:Q)</f>
        <v>0</v>
      </c>
      <c r="R144" s="133">
        <f>SUMIF('Cash Flow_Rev'!$T:$T,$T144,'Cash Flow_Rev'!R:R)</f>
        <v>0</v>
      </c>
      <c r="S144" s="135" t="s">
        <v>926</v>
      </c>
      <c r="T144" s="213">
        <v>123006</v>
      </c>
      <c r="U144" s="213"/>
      <c r="W144" s="105"/>
      <c r="X144" s="105"/>
    </row>
    <row r="145" spans="2:24" ht="30" customHeight="1">
      <c r="B145" s="141">
        <f t="shared" si="74"/>
        <v>0</v>
      </c>
      <c r="C145" s="197">
        <f t="shared" si="75"/>
        <v>0</v>
      </c>
      <c r="D145" s="134">
        <f>SUMIF('Cash Flow_Rev'!$T:$T,$T145,'Cash Flow_Rev'!D:D)</f>
        <v>0</v>
      </c>
      <c r="E145" s="134">
        <f>SUMIF('Cash Flow_Rev'!$T:$T,$T145,'Cash Flow_Rev'!E:E)</f>
        <v>0</v>
      </c>
      <c r="F145" s="133">
        <f>SUMIF('Cash Flow_Rev'!$T:$T,$T145,'Cash Flow_Rev'!F:F)</f>
        <v>0</v>
      </c>
      <c r="G145" s="141">
        <f t="shared" si="76"/>
        <v>0</v>
      </c>
      <c r="H145" s="134">
        <f>SUMIF('Cash Flow_Rev'!$T:$T,$T145,'Cash Flow_Rev'!H:H)</f>
        <v>0</v>
      </c>
      <c r="I145" s="134">
        <f>SUMIF('Cash Flow_Rev'!$T:$T,$T145,'Cash Flow_Rev'!I:I)</f>
        <v>0</v>
      </c>
      <c r="J145" s="133">
        <f>SUMIF('Cash Flow_Rev'!$T:$T,$T145,'Cash Flow_Rev'!J:J)</f>
        <v>0</v>
      </c>
      <c r="K145" s="141">
        <f t="shared" si="77"/>
        <v>0</v>
      </c>
      <c r="L145" s="134">
        <f>SUMIF('Cash Flow_Rev'!$T:$T,$T145,'Cash Flow_Rev'!L:L)</f>
        <v>0</v>
      </c>
      <c r="M145" s="134">
        <f>SUMIF('Cash Flow_Rev'!$T:$T,$T145,'Cash Flow_Rev'!M:M)</f>
        <v>0</v>
      </c>
      <c r="N145" s="133">
        <f>SUMIF('Cash Flow_Rev'!$T:$T,$T145,'Cash Flow_Rev'!N:N)</f>
        <v>0</v>
      </c>
      <c r="O145" s="141">
        <f t="shared" si="78"/>
        <v>0</v>
      </c>
      <c r="P145" s="134">
        <f>SUMIF('Cash Flow_Rev'!$T:$T,$T145,'Cash Flow_Rev'!P:P)</f>
        <v>0</v>
      </c>
      <c r="Q145" s="134">
        <f>SUMIF('Cash Flow_Rev'!$T:$T,$T145,'Cash Flow_Rev'!Q:Q)</f>
        <v>0</v>
      </c>
      <c r="R145" s="133">
        <f>SUMIF('Cash Flow_Rev'!$T:$T,$T145,'Cash Flow_Rev'!R:R)</f>
        <v>0</v>
      </c>
      <c r="S145" s="135" t="s">
        <v>927</v>
      </c>
      <c r="T145" s="213">
        <v>123007</v>
      </c>
      <c r="U145" s="213"/>
      <c r="W145" s="105"/>
      <c r="X145" s="105"/>
    </row>
    <row r="146" spans="2:24" ht="30" customHeight="1">
      <c r="B146" s="141">
        <f t="shared" si="74"/>
        <v>0</v>
      </c>
      <c r="C146" s="197">
        <f t="shared" si="75"/>
        <v>0</v>
      </c>
      <c r="D146" s="134">
        <f>SUMIF('Cash Flow_Rev'!$T:$T,$T146,'Cash Flow_Rev'!D:D)</f>
        <v>0</v>
      </c>
      <c r="E146" s="134">
        <f>SUMIF('Cash Flow_Rev'!$T:$T,$T146,'Cash Flow_Rev'!E:E)</f>
        <v>0</v>
      </c>
      <c r="F146" s="133">
        <f>SUMIF('Cash Flow_Rev'!$T:$T,$T146,'Cash Flow_Rev'!F:F)</f>
        <v>0</v>
      </c>
      <c r="G146" s="141">
        <f t="shared" si="76"/>
        <v>0</v>
      </c>
      <c r="H146" s="134">
        <f>SUMIF('Cash Flow_Rev'!$T:$T,$T146,'Cash Flow_Rev'!H:H)</f>
        <v>0</v>
      </c>
      <c r="I146" s="134">
        <f>SUMIF('Cash Flow_Rev'!$T:$T,$T146,'Cash Flow_Rev'!I:I)</f>
        <v>0</v>
      </c>
      <c r="J146" s="133">
        <f>SUMIF('Cash Flow_Rev'!$T:$T,$T146,'Cash Flow_Rev'!J:J)</f>
        <v>0</v>
      </c>
      <c r="K146" s="141">
        <f t="shared" si="77"/>
        <v>0</v>
      </c>
      <c r="L146" s="134">
        <f>SUMIF('Cash Flow_Rev'!$T:$T,$T146,'Cash Flow_Rev'!L:L)</f>
        <v>0</v>
      </c>
      <c r="M146" s="134">
        <f>SUMIF('Cash Flow_Rev'!$T:$T,$T146,'Cash Flow_Rev'!M:M)</f>
        <v>0</v>
      </c>
      <c r="N146" s="133">
        <f>SUMIF('Cash Flow_Rev'!$T:$T,$T146,'Cash Flow_Rev'!N:N)</f>
        <v>0</v>
      </c>
      <c r="O146" s="141">
        <f t="shared" si="78"/>
        <v>0</v>
      </c>
      <c r="P146" s="134">
        <f>SUMIF('Cash Flow_Rev'!$T:$T,$T146,'Cash Flow_Rev'!P:P)</f>
        <v>0</v>
      </c>
      <c r="Q146" s="134">
        <f>SUMIF('Cash Flow_Rev'!$T:$T,$T146,'Cash Flow_Rev'!Q:Q)</f>
        <v>0</v>
      </c>
      <c r="R146" s="133">
        <f>SUMIF('Cash Flow_Rev'!$T:$T,$T146,'Cash Flow_Rev'!R:R)</f>
        <v>0</v>
      </c>
      <c r="S146" s="135" t="s">
        <v>928</v>
      </c>
      <c r="T146" s="213">
        <v>123008</v>
      </c>
      <c r="U146" s="213"/>
      <c r="W146" s="105"/>
      <c r="X146" s="105"/>
    </row>
    <row r="147" spans="2:24" ht="30" customHeight="1">
      <c r="B147" s="141">
        <f t="shared" si="74"/>
        <v>0</v>
      </c>
      <c r="C147" s="197">
        <f t="shared" si="75"/>
        <v>0</v>
      </c>
      <c r="D147" s="134">
        <f>SUMIF('Cash Flow_Rev'!$T:$T,$T147,'Cash Flow_Rev'!D:D)</f>
        <v>0</v>
      </c>
      <c r="E147" s="134">
        <f>SUMIF('Cash Flow_Rev'!$T:$T,$T147,'Cash Flow_Rev'!E:E)</f>
        <v>0</v>
      </c>
      <c r="F147" s="133">
        <f>SUMIF('Cash Flow_Rev'!$T:$T,$T147,'Cash Flow_Rev'!F:F)</f>
        <v>0</v>
      </c>
      <c r="G147" s="141">
        <f t="shared" si="76"/>
        <v>0</v>
      </c>
      <c r="H147" s="134">
        <f>SUMIF('Cash Flow_Rev'!$T:$T,$T147,'Cash Flow_Rev'!H:H)</f>
        <v>0</v>
      </c>
      <c r="I147" s="134">
        <f>SUMIF('Cash Flow_Rev'!$T:$T,$T147,'Cash Flow_Rev'!I:I)</f>
        <v>0</v>
      </c>
      <c r="J147" s="133">
        <f>SUMIF('Cash Flow_Rev'!$T:$T,$T147,'Cash Flow_Rev'!J:J)</f>
        <v>0</v>
      </c>
      <c r="K147" s="141">
        <f t="shared" si="77"/>
        <v>0</v>
      </c>
      <c r="L147" s="134">
        <f>SUMIF('Cash Flow_Rev'!$T:$T,$T147,'Cash Flow_Rev'!L:L)</f>
        <v>0</v>
      </c>
      <c r="M147" s="134">
        <f>SUMIF('Cash Flow_Rev'!$T:$T,$T147,'Cash Flow_Rev'!M:M)</f>
        <v>0</v>
      </c>
      <c r="N147" s="133">
        <f>SUMIF('Cash Flow_Rev'!$T:$T,$T147,'Cash Flow_Rev'!N:N)</f>
        <v>0</v>
      </c>
      <c r="O147" s="141">
        <f t="shared" si="78"/>
        <v>0</v>
      </c>
      <c r="P147" s="134">
        <f>SUMIF('Cash Flow_Rev'!$T:$T,$T147,'Cash Flow_Rev'!P:P)</f>
        <v>0</v>
      </c>
      <c r="Q147" s="134">
        <f>SUMIF('Cash Flow_Rev'!$T:$T,$T147,'Cash Flow_Rev'!Q:Q)</f>
        <v>0</v>
      </c>
      <c r="R147" s="133">
        <f>SUMIF('Cash Flow_Rev'!$T:$T,$T147,'Cash Flow_Rev'!R:R)</f>
        <v>0</v>
      </c>
      <c r="S147" s="135" t="s">
        <v>929</v>
      </c>
      <c r="T147" s="213">
        <v>123009</v>
      </c>
      <c r="U147" s="213"/>
      <c r="W147" s="105"/>
      <c r="X147" s="105"/>
    </row>
    <row r="148" spans="2:24" ht="30" customHeight="1">
      <c r="B148" s="141">
        <f t="shared" si="74"/>
        <v>0</v>
      </c>
      <c r="C148" s="197">
        <f t="shared" si="75"/>
        <v>0</v>
      </c>
      <c r="D148" s="134">
        <f>SUMIF('Cash Flow_Rev'!$T:$T,$T148,'Cash Flow_Rev'!D:D)</f>
        <v>0</v>
      </c>
      <c r="E148" s="134">
        <f>SUMIF('Cash Flow_Rev'!$T:$T,$T148,'Cash Flow_Rev'!E:E)</f>
        <v>0</v>
      </c>
      <c r="F148" s="133">
        <f>SUMIF('Cash Flow_Rev'!$T:$T,$T148,'Cash Flow_Rev'!F:F)</f>
        <v>0</v>
      </c>
      <c r="G148" s="141">
        <f t="shared" si="76"/>
        <v>0</v>
      </c>
      <c r="H148" s="134">
        <f>SUMIF('Cash Flow_Rev'!$T:$T,$T148,'Cash Flow_Rev'!H:H)</f>
        <v>0</v>
      </c>
      <c r="I148" s="134">
        <f>SUMIF('Cash Flow_Rev'!$T:$T,$T148,'Cash Flow_Rev'!I:I)</f>
        <v>0</v>
      </c>
      <c r="J148" s="133">
        <f>SUMIF('Cash Flow_Rev'!$T:$T,$T148,'Cash Flow_Rev'!J:J)</f>
        <v>0</v>
      </c>
      <c r="K148" s="141">
        <f t="shared" si="77"/>
        <v>0</v>
      </c>
      <c r="L148" s="134">
        <f>SUMIF('Cash Flow_Rev'!$T:$T,$T148,'Cash Flow_Rev'!L:L)</f>
        <v>0</v>
      </c>
      <c r="M148" s="134">
        <f>SUMIF('Cash Flow_Rev'!$T:$T,$T148,'Cash Flow_Rev'!M:M)</f>
        <v>0</v>
      </c>
      <c r="N148" s="133">
        <f>SUMIF('Cash Flow_Rev'!$T:$T,$T148,'Cash Flow_Rev'!N:N)</f>
        <v>0</v>
      </c>
      <c r="O148" s="141">
        <f t="shared" si="78"/>
        <v>0</v>
      </c>
      <c r="P148" s="134">
        <f>SUMIF('Cash Flow_Rev'!$T:$T,$T148,'Cash Flow_Rev'!P:P)</f>
        <v>0</v>
      </c>
      <c r="Q148" s="134">
        <f>SUMIF('Cash Flow_Rev'!$T:$T,$T148,'Cash Flow_Rev'!Q:Q)</f>
        <v>0</v>
      </c>
      <c r="R148" s="133">
        <f>SUMIF('Cash Flow_Rev'!$T:$T,$T148,'Cash Flow_Rev'!R:R)</f>
        <v>0</v>
      </c>
      <c r="S148" s="135" t="s">
        <v>930</v>
      </c>
      <c r="T148" s="213">
        <v>123010</v>
      </c>
      <c r="U148" s="213"/>
      <c r="W148" s="105"/>
      <c r="X148" s="105"/>
    </row>
    <row r="149" spans="2:24" ht="30" customHeight="1">
      <c r="B149" s="141">
        <f t="shared" si="74"/>
        <v>0</v>
      </c>
      <c r="C149" s="197">
        <f t="shared" si="75"/>
        <v>0</v>
      </c>
      <c r="D149" s="134">
        <f>SUMIF('Cash Flow_Rev'!$T:$T,$T149,'Cash Flow_Rev'!D:D)</f>
        <v>0</v>
      </c>
      <c r="E149" s="134">
        <f>SUMIF('Cash Flow_Rev'!$T:$T,$T149,'Cash Flow_Rev'!E:E)</f>
        <v>0</v>
      </c>
      <c r="F149" s="133">
        <f>SUMIF('Cash Flow_Rev'!$T:$T,$T149,'Cash Flow_Rev'!F:F)</f>
        <v>0</v>
      </c>
      <c r="G149" s="141">
        <f t="shared" si="76"/>
        <v>0</v>
      </c>
      <c r="H149" s="134">
        <f>SUMIF('Cash Flow_Rev'!$T:$T,$T149,'Cash Flow_Rev'!H:H)</f>
        <v>0</v>
      </c>
      <c r="I149" s="134">
        <f>SUMIF('Cash Flow_Rev'!$T:$T,$T149,'Cash Flow_Rev'!I:I)</f>
        <v>0</v>
      </c>
      <c r="J149" s="133">
        <f>SUMIF('Cash Flow_Rev'!$T:$T,$T149,'Cash Flow_Rev'!J:J)</f>
        <v>0</v>
      </c>
      <c r="K149" s="141">
        <f t="shared" si="77"/>
        <v>0</v>
      </c>
      <c r="L149" s="134">
        <f>SUMIF('Cash Flow_Rev'!$T:$T,$T149,'Cash Flow_Rev'!L:L)</f>
        <v>0</v>
      </c>
      <c r="M149" s="134">
        <f>SUMIF('Cash Flow_Rev'!$T:$T,$T149,'Cash Flow_Rev'!M:M)</f>
        <v>0</v>
      </c>
      <c r="N149" s="133">
        <f>SUMIF('Cash Flow_Rev'!$T:$T,$T149,'Cash Flow_Rev'!N:N)</f>
        <v>0</v>
      </c>
      <c r="O149" s="141">
        <f t="shared" si="78"/>
        <v>0</v>
      </c>
      <c r="P149" s="134">
        <f>SUMIF('Cash Flow_Rev'!$T:$T,$T149,'Cash Flow_Rev'!P:P)</f>
        <v>0</v>
      </c>
      <c r="Q149" s="134">
        <f>SUMIF('Cash Flow_Rev'!$T:$T,$T149,'Cash Flow_Rev'!Q:Q)</f>
        <v>0</v>
      </c>
      <c r="R149" s="133">
        <f>SUMIF('Cash Flow_Rev'!$T:$T,$T149,'Cash Flow_Rev'!R:R)</f>
        <v>0</v>
      </c>
      <c r="S149" s="135" t="s">
        <v>931</v>
      </c>
      <c r="T149" s="213">
        <v>123011</v>
      </c>
      <c r="U149" s="213"/>
      <c r="W149" s="105"/>
      <c r="X149" s="105"/>
    </row>
    <row r="150" spans="2:24" ht="30" customHeight="1">
      <c r="B150" s="141">
        <f t="shared" si="74"/>
        <v>0</v>
      </c>
      <c r="C150" s="197">
        <f t="shared" si="75"/>
        <v>0</v>
      </c>
      <c r="D150" s="134">
        <f>SUMIF('Cash Flow_Rev'!$T:$T,$T150,'Cash Flow_Rev'!D:D)</f>
        <v>0</v>
      </c>
      <c r="E150" s="134">
        <f>SUMIF('Cash Flow_Rev'!$T:$T,$T150,'Cash Flow_Rev'!E:E)</f>
        <v>0</v>
      </c>
      <c r="F150" s="133">
        <f>SUMIF('Cash Flow_Rev'!$T:$T,$T150,'Cash Flow_Rev'!F:F)</f>
        <v>0</v>
      </c>
      <c r="G150" s="141">
        <f t="shared" si="76"/>
        <v>0</v>
      </c>
      <c r="H150" s="134">
        <f>SUMIF('Cash Flow_Rev'!$T:$T,$T150,'Cash Flow_Rev'!H:H)</f>
        <v>0</v>
      </c>
      <c r="I150" s="134">
        <f>SUMIF('Cash Flow_Rev'!$T:$T,$T150,'Cash Flow_Rev'!I:I)</f>
        <v>0</v>
      </c>
      <c r="J150" s="133">
        <f>SUMIF('Cash Flow_Rev'!$T:$T,$T150,'Cash Flow_Rev'!J:J)</f>
        <v>0</v>
      </c>
      <c r="K150" s="141">
        <f t="shared" si="77"/>
        <v>0</v>
      </c>
      <c r="L150" s="134">
        <f>SUMIF('Cash Flow_Rev'!$T:$T,$T150,'Cash Flow_Rev'!L:L)</f>
        <v>0</v>
      </c>
      <c r="M150" s="134">
        <f>SUMIF('Cash Flow_Rev'!$T:$T,$T150,'Cash Flow_Rev'!M:M)</f>
        <v>0</v>
      </c>
      <c r="N150" s="133">
        <f>SUMIF('Cash Flow_Rev'!$T:$T,$T150,'Cash Flow_Rev'!N:N)</f>
        <v>0</v>
      </c>
      <c r="O150" s="141">
        <f t="shared" si="78"/>
        <v>0</v>
      </c>
      <c r="P150" s="134">
        <f>SUMIF('Cash Flow_Rev'!$T:$T,$T150,'Cash Flow_Rev'!P:P)</f>
        <v>0</v>
      </c>
      <c r="Q150" s="134">
        <f>SUMIF('Cash Flow_Rev'!$T:$T,$T150,'Cash Flow_Rev'!Q:Q)</f>
        <v>0</v>
      </c>
      <c r="R150" s="133">
        <f>SUMIF('Cash Flow_Rev'!$T:$T,$T150,'Cash Flow_Rev'!R:R)</f>
        <v>0</v>
      </c>
      <c r="S150" s="135" t="s">
        <v>932</v>
      </c>
      <c r="T150" s="213">
        <v>123012</v>
      </c>
      <c r="U150" s="213"/>
      <c r="W150" s="105"/>
      <c r="X150" s="105"/>
    </row>
    <row r="151" spans="2:24" ht="30" customHeight="1">
      <c r="B151" s="141">
        <f t="shared" si="74"/>
        <v>0</v>
      </c>
      <c r="C151" s="197">
        <f t="shared" si="75"/>
        <v>0</v>
      </c>
      <c r="D151" s="134">
        <f>SUMIF('Cash Flow_Rev'!$T:$T,$T151,'Cash Flow_Rev'!D:D)</f>
        <v>0</v>
      </c>
      <c r="E151" s="134">
        <f>SUMIF('Cash Flow_Rev'!$T:$T,$T151,'Cash Flow_Rev'!E:E)</f>
        <v>0</v>
      </c>
      <c r="F151" s="133">
        <f>SUMIF('Cash Flow_Rev'!$T:$T,$T151,'Cash Flow_Rev'!F:F)</f>
        <v>0</v>
      </c>
      <c r="G151" s="141">
        <f t="shared" si="76"/>
        <v>0</v>
      </c>
      <c r="H151" s="134">
        <f>SUMIF('Cash Flow_Rev'!$T:$T,$T151,'Cash Flow_Rev'!H:H)</f>
        <v>0</v>
      </c>
      <c r="I151" s="134">
        <f>SUMIF('Cash Flow_Rev'!$T:$T,$T151,'Cash Flow_Rev'!I:I)</f>
        <v>0</v>
      </c>
      <c r="J151" s="133">
        <f>SUMIF('Cash Flow_Rev'!$T:$T,$T151,'Cash Flow_Rev'!J:J)</f>
        <v>0</v>
      </c>
      <c r="K151" s="141">
        <f t="shared" si="77"/>
        <v>0</v>
      </c>
      <c r="L151" s="134">
        <f>SUMIF('Cash Flow_Rev'!$T:$T,$T151,'Cash Flow_Rev'!L:L)</f>
        <v>0</v>
      </c>
      <c r="M151" s="134">
        <f>SUMIF('Cash Flow_Rev'!$T:$T,$T151,'Cash Flow_Rev'!M:M)</f>
        <v>0</v>
      </c>
      <c r="N151" s="133">
        <f>SUMIF('Cash Flow_Rev'!$T:$T,$T151,'Cash Flow_Rev'!N:N)</f>
        <v>0</v>
      </c>
      <c r="O151" s="141">
        <f t="shared" si="78"/>
        <v>0</v>
      </c>
      <c r="P151" s="134">
        <f>SUMIF('Cash Flow_Rev'!$T:$T,$T151,'Cash Flow_Rev'!P:P)</f>
        <v>0</v>
      </c>
      <c r="Q151" s="134">
        <f>SUMIF('Cash Flow_Rev'!$T:$T,$T151,'Cash Flow_Rev'!Q:Q)</f>
        <v>0</v>
      </c>
      <c r="R151" s="133">
        <f>SUMIF('Cash Flow_Rev'!$T:$T,$T151,'Cash Flow_Rev'!R:R)</f>
        <v>0</v>
      </c>
      <c r="S151" s="135" t="s">
        <v>933</v>
      </c>
      <c r="T151" s="213">
        <v>123013</v>
      </c>
      <c r="U151" s="213"/>
      <c r="W151" s="105"/>
      <c r="X151" s="105"/>
    </row>
    <row r="152" spans="2:24" ht="30" customHeight="1">
      <c r="B152" s="141">
        <f t="shared" si="74"/>
        <v>0</v>
      </c>
      <c r="C152" s="197">
        <f t="shared" si="75"/>
        <v>0</v>
      </c>
      <c r="D152" s="134">
        <f>SUMIF('Cash Flow_Rev'!$T:$T,$T152,'Cash Flow_Rev'!D:D)</f>
        <v>0</v>
      </c>
      <c r="E152" s="134">
        <f>SUMIF('Cash Flow_Rev'!$T:$T,$T152,'Cash Flow_Rev'!E:E)</f>
        <v>0</v>
      </c>
      <c r="F152" s="133">
        <f>SUMIF('Cash Flow_Rev'!$T:$T,$T152,'Cash Flow_Rev'!F:F)</f>
        <v>0</v>
      </c>
      <c r="G152" s="141">
        <f t="shared" si="76"/>
        <v>0</v>
      </c>
      <c r="H152" s="134">
        <f>SUMIF('Cash Flow_Rev'!$T:$T,$T152,'Cash Flow_Rev'!H:H)</f>
        <v>0</v>
      </c>
      <c r="I152" s="134">
        <f>SUMIF('Cash Flow_Rev'!$T:$T,$T152,'Cash Flow_Rev'!I:I)</f>
        <v>0</v>
      </c>
      <c r="J152" s="133">
        <f>SUMIF('Cash Flow_Rev'!$T:$T,$T152,'Cash Flow_Rev'!J:J)</f>
        <v>0</v>
      </c>
      <c r="K152" s="141">
        <f t="shared" si="77"/>
        <v>0</v>
      </c>
      <c r="L152" s="134">
        <f>SUMIF('Cash Flow_Rev'!$T:$T,$T152,'Cash Flow_Rev'!L:L)</f>
        <v>0</v>
      </c>
      <c r="M152" s="134">
        <f>SUMIF('Cash Flow_Rev'!$T:$T,$T152,'Cash Flow_Rev'!M:M)</f>
        <v>0</v>
      </c>
      <c r="N152" s="133">
        <f>SUMIF('Cash Flow_Rev'!$T:$T,$T152,'Cash Flow_Rev'!N:N)</f>
        <v>0</v>
      </c>
      <c r="O152" s="141">
        <f t="shared" si="78"/>
        <v>0</v>
      </c>
      <c r="P152" s="134">
        <f>SUMIF('Cash Flow_Rev'!$T:$T,$T152,'Cash Flow_Rev'!P:P)</f>
        <v>0</v>
      </c>
      <c r="Q152" s="134">
        <f>SUMIF('Cash Flow_Rev'!$T:$T,$T152,'Cash Flow_Rev'!Q:Q)</f>
        <v>0</v>
      </c>
      <c r="R152" s="133">
        <f>SUMIF('Cash Flow_Rev'!$T:$T,$T152,'Cash Flow_Rev'!R:R)</f>
        <v>0</v>
      </c>
      <c r="S152" s="135" t="s">
        <v>934</v>
      </c>
      <c r="T152" s="213">
        <v>123014</v>
      </c>
      <c r="U152" s="213"/>
      <c r="W152" s="105"/>
      <c r="X152" s="105"/>
    </row>
    <row r="153" spans="2:24" ht="30" customHeight="1">
      <c r="B153" s="141">
        <f t="shared" si="74"/>
        <v>0</v>
      </c>
      <c r="C153" s="197">
        <f t="shared" si="75"/>
        <v>0</v>
      </c>
      <c r="D153" s="134">
        <f>SUMIF('Cash Flow_Rev'!$T:$T,$T153,'Cash Flow_Rev'!D:D)</f>
        <v>0</v>
      </c>
      <c r="E153" s="134">
        <f>SUMIF('Cash Flow_Rev'!$T:$T,$T153,'Cash Flow_Rev'!E:E)</f>
        <v>0</v>
      </c>
      <c r="F153" s="133">
        <f>SUMIF('Cash Flow_Rev'!$T:$T,$T153,'Cash Flow_Rev'!F:F)</f>
        <v>0</v>
      </c>
      <c r="G153" s="141">
        <f t="shared" si="76"/>
        <v>0</v>
      </c>
      <c r="H153" s="134">
        <f>SUMIF('Cash Flow_Rev'!$T:$T,$T153,'Cash Flow_Rev'!H:H)</f>
        <v>0</v>
      </c>
      <c r="I153" s="134">
        <f>SUMIF('Cash Flow_Rev'!$T:$T,$T153,'Cash Flow_Rev'!I:I)</f>
        <v>0</v>
      </c>
      <c r="J153" s="133">
        <f>SUMIF('Cash Flow_Rev'!$T:$T,$T153,'Cash Flow_Rev'!J:J)</f>
        <v>0</v>
      </c>
      <c r="K153" s="141">
        <f t="shared" si="77"/>
        <v>0</v>
      </c>
      <c r="L153" s="134">
        <f>SUMIF('Cash Flow_Rev'!$T:$T,$T153,'Cash Flow_Rev'!L:L)</f>
        <v>0</v>
      </c>
      <c r="M153" s="134">
        <f>SUMIF('Cash Flow_Rev'!$T:$T,$T153,'Cash Flow_Rev'!M:M)</f>
        <v>0</v>
      </c>
      <c r="N153" s="133">
        <f>SUMIF('Cash Flow_Rev'!$T:$T,$T153,'Cash Flow_Rev'!N:N)</f>
        <v>0</v>
      </c>
      <c r="O153" s="141">
        <f t="shared" si="78"/>
        <v>0</v>
      </c>
      <c r="P153" s="134">
        <f>SUMIF('Cash Flow_Rev'!$T:$T,$T153,'Cash Flow_Rev'!P:P)</f>
        <v>0</v>
      </c>
      <c r="Q153" s="134">
        <f>SUMIF('Cash Flow_Rev'!$T:$T,$T153,'Cash Flow_Rev'!Q:Q)</f>
        <v>0</v>
      </c>
      <c r="R153" s="133">
        <f>SUMIF('Cash Flow_Rev'!$T:$T,$T153,'Cash Flow_Rev'!R:R)</f>
        <v>0</v>
      </c>
      <c r="S153" s="135" t="s">
        <v>935</v>
      </c>
      <c r="T153" s="213">
        <v>123015</v>
      </c>
      <c r="U153" s="213"/>
      <c r="W153" s="105"/>
      <c r="X153" s="105"/>
    </row>
    <row r="154" spans="2:24" ht="30" customHeight="1">
      <c r="B154" s="141">
        <f t="shared" si="74"/>
        <v>0</v>
      </c>
      <c r="C154" s="197">
        <f t="shared" si="75"/>
        <v>0</v>
      </c>
      <c r="D154" s="134">
        <f>SUMIF('Cash Flow_Rev'!$T:$T,$T154,'Cash Flow_Rev'!D:D)</f>
        <v>0</v>
      </c>
      <c r="E154" s="134">
        <f>SUMIF('Cash Flow_Rev'!$T:$T,$T154,'Cash Flow_Rev'!E:E)</f>
        <v>0</v>
      </c>
      <c r="F154" s="133">
        <f>SUMIF('Cash Flow_Rev'!$T:$T,$T154,'Cash Flow_Rev'!F:F)</f>
        <v>0</v>
      </c>
      <c r="G154" s="141">
        <f t="shared" si="76"/>
        <v>0</v>
      </c>
      <c r="H154" s="134">
        <f>SUMIF('Cash Flow_Rev'!$T:$T,$T154,'Cash Flow_Rev'!H:H)</f>
        <v>0</v>
      </c>
      <c r="I154" s="134">
        <f>SUMIF('Cash Flow_Rev'!$T:$T,$T154,'Cash Flow_Rev'!I:I)</f>
        <v>0</v>
      </c>
      <c r="J154" s="133">
        <f>SUMIF('Cash Flow_Rev'!$T:$T,$T154,'Cash Flow_Rev'!J:J)</f>
        <v>0</v>
      </c>
      <c r="K154" s="141">
        <f t="shared" si="77"/>
        <v>0</v>
      </c>
      <c r="L154" s="134">
        <f>SUMIF('Cash Flow_Rev'!$T:$T,$T154,'Cash Flow_Rev'!L:L)</f>
        <v>0</v>
      </c>
      <c r="M154" s="134">
        <f>SUMIF('Cash Flow_Rev'!$T:$T,$T154,'Cash Flow_Rev'!M:M)</f>
        <v>0</v>
      </c>
      <c r="N154" s="133">
        <f>SUMIF('Cash Flow_Rev'!$T:$T,$T154,'Cash Flow_Rev'!N:N)</f>
        <v>0</v>
      </c>
      <c r="O154" s="141">
        <f t="shared" si="78"/>
        <v>0</v>
      </c>
      <c r="P154" s="134">
        <f>SUMIF('Cash Flow_Rev'!$T:$T,$T154,'Cash Flow_Rev'!P:P)</f>
        <v>0</v>
      </c>
      <c r="Q154" s="134">
        <f>SUMIF('Cash Flow_Rev'!$T:$T,$T154,'Cash Flow_Rev'!Q:Q)</f>
        <v>0</v>
      </c>
      <c r="R154" s="133">
        <f>SUMIF('Cash Flow_Rev'!$T:$T,$T154,'Cash Flow_Rev'!R:R)</f>
        <v>0</v>
      </c>
      <c r="S154" s="135" t="s">
        <v>936</v>
      </c>
      <c r="T154" s="213">
        <v>123016</v>
      </c>
      <c r="U154" s="213"/>
      <c r="W154" s="105"/>
      <c r="X154" s="105"/>
    </row>
    <row r="155" spans="2:24" ht="30" customHeight="1">
      <c r="B155" s="141">
        <f t="shared" si="74"/>
        <v>0</v>
      </c>
      <c r="C155" s="197">
        <f t="shared" si="75"/>
        <v>0</v>
      </c>
      <c r="D155" s="134">
        <f>SUMIF('Cash Flow_Rev'!$T:$T,$T155,'Cash Flow_Rev'!D:D)</f>
        <v>0</v>
      </c>
      <c r="E155" s="134">
        <f>SUMIF('Cash Flow_Rev'!$T:$T,$T155,'Cash Flow_Rev'!E:E)</f>
        <v>0</v>
      </c>
      <c r="F155" s="133">
        <f>SUMIF('Cash Flow_Rev'!$T:$T,$T155,'Cash Flow_Rev'!F:F)</f>
        <v>0</v>
      </c>
      <c r="G155" s="141">
        <f t="shared" si="76"/>
        <v>0</v>
      </c>
      <c r="H155" s="134">
        <f>SUMIF('Cash Flow_Rev'!$T:$T,$T155,'Cash Flow_Rev'!H:H)</f>
        <v>0</v>
      </c>
      <c r="I155" s="134">
        <f>SUMIF('Cash Flow_Rev'!$T:$T,$T155,'Cash Flow_Rev'!I:I)</f>
        <v>0</v>
      </c>
      <c r="J155" s="133">
        <f>SUMIF('Cash Flow_Rev'!$T:$T,$T155,'Cash Flow_Rev'!J:J)</f>
        <v>0</v>
      </c>
      <c r="K155" s="141">
        <f t="shared" si="77"/>
        <v>0</v>
      </c>
      <c r="L155" s="134">
        <f>SUMIF('Cash Flow_Rev'!$T:$T,$T155,'Cash Flow_Rev'!L:L)</f>
        <v>0</v>
      </c>
      <c r="M155" s="134">
        <f>SUMIF('Cash Flow_Rev'!$T:$T,$T155,'Cash Flow_Rev'!M:M)</f>
        <v>0</v>
      </c>
      <c r="N155" s="133">
        <f>SUMIF('Cash Flow_Rev'!$T:$T,$T155,'Cash Flow_Rev'!N:N)</f>
        <v>0</v>
      </c>
      <c r="O155" s="141">
        <f t="shared" si="78"/>
        <v>0</v>
      </c>
      <c r="P155" s="134">
        <f>SUMIF('Cash Flow_Rev'!$T:$T,$T155,'Cash Flow_Rev'!P:P)</f>
        <v>0</v>
      </c>
      <c r="Q155" s="134">
        <f>SUMIF('Cash Flow_Rev'!$T:$T,$T155,'Cash Flow_Rev'!Q:Q)</f>
        <v>0</v>
      </c>
      <c r="R155" s="133">
        <f>SUMIF('Cash Flow_Rev'!$T:$T,$T155,'Cash Flow_Rev'!R:R)</f>
        <v>0</v>
      </c>
      <c r="S155" s="135" t="s">
        <v>937</v>
      </c>
      <c r="T155" s="213">
        <v>123017</v>
      </c>
      <c r="U155" s="213"/>
      <c r="W155" s="105"/>
      <c r="X155" s="105"/>
    </row>
    <row r="156" spans="2:24" ht="30" customHeight="1">
      <c r="B156" s="141">
        <f t="shared" si="74"/>
        <v>0</v>
      </c>
      <c r="C156" s="197">
        <f t="shared" si="75"/>
        <v>0</v>
      </c>
      <c r="D156" s="134">
        <f>SUMIF('Cash Flow_Rev'!$T:$T,$T156,'Cash Flow_Rev'!D:D)</f>
        <v>0</v>
      </c>
      <c r="E156" s="134">
        <f>SUMIF('Cash Flow_Rev'!$T:$T,$T156,'Cash Flow_Rev'!E:E)</f>
        <v>0</v>
      </c>
      <c r="F156" s="133">
        <f>SUMIF('Cash Flow_Rev'!$T:$T,$T156,'Cash Flow_Rev'!F:F)</f>
        <v>0</v>
      </c>
      <c r="G156" s="141">
        <f t="shared" si="76"/>
        <v>0</v>
      </c>
      <c r="H156" s="134">
        <f>SUMIF('Cash Flow_Rev'!$T:$T,$T156,'Cash Flow_Rev'!H:H)</f>
        <v>0</v>
      </c>
      <c r="I156" s="134">
        <f>SUMIF('Cash Flow_Rev'!$T:$T,$T156,'Cash Flow_Rev'!I:I)</f>
        <v>0</v>
      </c>
      <c r="J156" s="133">
        <f>SUMIF('Cash Flow_Rev'!$T:$T,$T156,'Cash Flow_Rev'!J:J)</f>
        <v>0</v>
      </c>
      <c r="K156" s="141">
        <f t="shared" si="77"/>
        <v>0</v>
      </c>
      <c r="L156" s="134">
        <f>SUMIF('Cash Flow_Rev'!$T:$T,$T156,'Cash Flow_Rev'!L:L)</f>
        <v>0</v>
      </c>
      <c r="M156" s="134">
        <f>SUMIF('Cash Flow_Rev'!$T:$T,$T156,'Cash Flow_Rev'!M:M)</f>
        <v>0</v>
      </c>
      <c r="N156" s="133">
        <f>SUMIF('Cash Flow_Rev'!$T:$T,$T156,'Cash Flow_Rev'!N:N)</f>
        <v>0</v>
      </c>
      <c r="O156" s="141">
        <f t="shared" si="78"/>
        <v>0</v>
      </c>
      <c r="P156" s="134">
        <f>SUMIF('Cash Flow_Rev'!$T:$T,$T156,'Cash Flow_Rev'!P:P)</f>
        <v>0</v>
      </c>
      <c r="Q156" s="134">
        <f>SUMIF('Cash Flow_Rev'!$T:$T,$T156,'Cash Flow_Rev'!Q:Q)</f>
        <v>0</v>
      </c>
      <c r="R156" s="133">
        <f>SUMIF('Cash Flow_Rev'!$T:$T,$T156,'Cash Flow_Rev'!R:R)</f>
        <v>0</v>
      </c>
      <c r="S156" s="135" t="s">
        <v>938</v>
      </c>
      <c r="T156" s="213">
        <v>123018</v>
      </c>
      <c r="U156" s="213"/>
      <c r="W156" s="105"/>
      <c r="X156" s="105"/>
    </row>
    <row r="157" spans="2:24" ht="30" customHeight="1">
      <c r="B157" s="141">
        <f t="shared" si="74"/>
        <v>0</v>
      </c>
      <c r="C157" s="197">
        <f t="shared" si="75"/>
        <v>0</v>
      </c>
      <c r="D157" s="134">
        <f>SUMIF('Cash Flow_Rev'!$T:$T,$T157,'Cash Flow_Rev'!D:D)</f>
        <v>0</v>
      </c>
      <c r="E157" s="134">
        <f>SUMIF('Cash Flow_Rev'!$T:$T,$T157,'Cash Flow_Rev'!E:E)</f>
        <v>0</v>
      </c>
      <c r="F157" s="133">
        <f>SUMIF('Cash Flow_Rev'!$T:$T,$T157,'Cash Flow_Rev'!F:F)</f>
        <v>0</v>
      </c>
      <c r="G157" s="141">
        <f t="shared" si="76"/>
        <v>0</v>
      </c>
      <c r="H157" s="134">
        <f>SUMIF('Cash Flow_Rev'!$T:$T,$T157,'Cash Flow_Rev'!H:H)</f>
        <v>0</v>
      </c>
      <c r="I157" s="134">
        <f>SUMIF('Cash Flow_Rev'!$T:$T,$T157,'Cash Flow_Rev'!I:I)</f>
        <v>0</v>
      </c>
      <c r="J157" s="133">
        <f>SUMIF('Cash Flow_Rev'!$T:$T,$T157,'Cash Flow_Rev'!J:J)</f>
        <v>0</v>
      </c>
      <c r="K157" s="141">
        <f t="shared" si="77"/>
        <v>0</v>
      </c>
      <c r="L157" s="134">
        <f>SUMIF('Cash Flow_Rev'!$T:$T,$T157,'Cash Flow_Rev'!L:L)</f>
        <v>0</v>
      </c>
      <c r="M157" s="134">
        <f>SUMIF('Cash Flow_Rev'!$T:$T,$T157,'Cash Flow_Rev'!M:M)</f>
        <v>0</v>
      </c>
      <c r="N157" s="133">
        <f>SUMIF('Cash Flow_Rev'!$T:$T,$T157,'Cash Flow_Rev'!N:N)</f>
        <v>0</v>
      </c>
      <c r="O157" s="141">
        <f t="shared" si="78"/>
        <v>0</v>
      </c>
      <c r="P157" s="134">
        <f>SUMIF('Cash Flow_Rev'!$T:$T,$T157,'Cash Flow_Rev'!P:P)</f>
        <v>0</v>
      </c>
      <c r="Q157" s="134">
        <f>SUMIF('Cash Flow_Rev'!$T:$T,$T157,'Cash Flow_Rev'!Q:Q)</f>
        <v>0</v>
      </c>
      <c r="R157" s="133">
        <f>SUMIF('Cash Flow_Rev'!$T:$T,$T157,'Cash Flow_Rev'!R:R)</f>
        <v>0</v>
      </c>
      <c r="S157" s="135" t="s">
        <v>939</v>
      </c>
      <c r="T157" s="213">
        <v>123019</v>
      </c>
      <c r="U157" s="213"/>
      <c r="W157" s="105"/>
      <c r="X157" s="105"/>
    </row>
    <row r="158" spans="2:24" ht="30" customHeight="1">
      <c r="B158" s="141">
        <f t="shared" si="74"/>
        <v>0</v>
      </c>
      <c r="C158" s="197">
        <f t="shared" si="75"/>
        <v>0</v>
      </c>
      <c r="D158" s="134">
        <f>SUMIF('Cash Flow_Rev'!$T:$T,$T158,'Cash Flow_Rev'!D:D)</f>
        <v>0</v>
      </c>
      <c r="E158" s="134">
        <f>SUMIF('Cash Flow_Rev'!$T:$T,$T158,'Cash Flow_Rev'!E:E)</f>
        <v>0</v>
      </c>
      <c r="F158" s="133">
        <f>SUMIF('Cash Flow_Rev'!$T:$T,$T158,'Cash Flow_Rev'!F:F)</f>
        <v>0</v>
      </c>
      <c r="G158" s="141">
        <f t="shared" si="76"/>
        <v>0</v>
      </c>
      <c r="H158" s="134">
        <f>SUMIF('Cash Flow_Rev'!$T:$T,$T158,'Cash Flow_Rev'!H:H)</f>
        <v>0</v>
      </c>
      <c r="I158" s="134">
        <f>SUMIF('Cash Flow_Rev'!$T:$T,$T158,'Cash Flow_Rev'!I:I)</f>
        <v>0</v>
      </c>
      <c r="J158" s="133">
        <f>SUMIF('Cash Flow_Rev'!$T:$T,$T158,'Cash Flow_Rev'!J:J)</f>
        <v>0</v>
      </c>
      <c r="K158" s="141">
        <f t="shared" si="77"/>
        <v>0</v>
      </c>
      <c r="L158" s="134">
        <f>SUMIF('Cash Flow_Rev'!$T:$T,$T158,'Cash Flow_Rev'!L:L)</f>
        <v>0</v>
      </c>
      <c r="M158" s="134">
        <f>SUMIF('Cash Flow_Rev'!$T:$T,$T158,'Cash Flow_Rev'!M:M)</f>
        <v>0</v>
      </c>
      <c r="N158" s="133">
        <f>SUMIF('Cash Flow_Rev'!$T:$T,$T158,'Cash Flow_Rev'!N:N)</f>
        <v>0</v>
      </c>
      <c r="O158" s="141">
        <f t="shared" si="78"/>
        <v>0</v>
      </c>
      <c r="P158" s="134">
        <f>SUMIF('Cash Flow_Rev'!$T:$T,$T158,'Cash Flow_Rev'!P:P)</f>
        <v>0</v>
      </c>
      <c r="Q158" s="134">
        <f>SUMIF('Cash Flow_Rev'!$T:$T,$T158,'Cash Flow_Rev'!Q:Q)</f>
        <v>0</v>
      </c>
      <c r="R158" s="133">
        <f>SUMIF('Cash Flow_Rev'!$T:$T,$T158,'Cash Flow_Rev'!R:R)</f>
        <v>0</v>
      </c>
      <c r="S158" s="135" t="s">
        <v>940</v>
      </c>
      <c r="T158" s="213">
        <v>123020</v>
      </c>
      <c r="U158" s="213"/>
      <c r="W158" s="105"/>
      <c r="X158" s="105"/>
    </row>
    <row r="159" spans="2:24" ht="30" customHeight="1">
      <c r="B159" s="141">
        <f t="shared" si="74"/>
        <v>0</v>
      </c>
      <c r="C159" s="197">
        <f t="shared" si="75"/>
        <v>0</v>
      </c>
      <c r="D159" s="134">
        <f>SUMIF('Cash Flow_Rev'!$T:$T,$T159,'Cash Flow_Rev'!D:D)</f>
        <v>0</v>
      </c>
      <c r="E159" s="134">
        <f>SUMIF('Cash Flow_Rev'!$T:$T,$T159,'Cash Flow_Rev'!E:E)</f>
        <v>0</v>
      </c>
      <c r="F159" s="133">
        <f>SUMIF('Cash Flow_Rev'!$T:$T,$T159,'Cash Flow_Rev'!F:F)</f>
        <v>0</v>
      </c>
      <c r="G159" s="141">
        <f t="shared" si="76"/>
        <v>0</v>
      </c>
      <c r="H159" s="134">
        <f>SUMIF('Cash Flow_Rev'!$T:$T,$T159,'Cash Flow_Rev'!H:H)</f>
        <v>0</v>
      </c>
      <c r="I159" s="134">
        <f>SUMIF('Cash Flow_Rev'!$T:$T,$T159,'Cash Flow_Rev'!I:I)</f>
        <v>0</v>
      </c>
      <c r="J159" s="133">
        <f>SUMIF('Cash Flow_Rev'!$T:$T,$T159,'Cash Flow_Rev'!J:J)</f>
        <v>0</v>
      </c>
      <c r="K159" s="141">
        <f t="shared" si="77"/>
        <v>0</v>
      </c>
      <c r="L159" s="134">
        <f>SUMIF('Cash Flow_Rev'!$T:$T,$T159,'Cash Flow_Rev'!L:L)</f>
        <v>0</v>
      </c>
      <c r="M159" s="134">
        <f>SUMIF('Cash Flow_Rev'!$T:$T,$T159,'Cash Flow_Rev'!M:M)</f>
        <v>0</v>
      </c>
      <c r="N159" s="133">
        <f>SUMIF('Cash Flow_Rev'!$T:$T,$T159,'Cash Flow_Rev'!N:N)</f>
        <v>0</v>
      </c>
      <c r="O159" s="141">
        <f t="shared" si="78"/>
        <v>0</v>
      </c>
      <c r="P159" s="134">
        <f>SUMIF('Cash Flow_Rev'!$T:$T,$T159,'Cash Flow_Rev'!P:P)</f>
        <v>0</v>
      </c>
      <c r="Q159" s="134">
        <f>SUMIF('Cash Flow_Rev'!$T:$T,$T159,'Cash Flow_Rev'!Q:Q)</f>
        <v>0</v>
      </c>
      <c r="R159" s="133">
        <f>SUMIF('Cash Flow_Rev'!$T:$T,$T159,'Cash Flow_Rev'!R:R)</f>
        <v>0</v>
      </c>
      <c r="S159" s="135" t="s">
        <v>941</v>
      </c>
      <c r="T159" s="213">
        <v>123021</v>
      </c>
      <c r="U159" s="213"/>
      <c r="W159" s="105"/>
      <c r="X159" s="105"/>
    </row>
    <row r="160" spans="2:24" ht="30" customHeight="1">
      <c r="B160" s="141">
        <f t="shared" si="74"/>
        <v>0</v>
      </c>
      <c r="C160" s="197">
        <f t="shared" si="75"/>
        <v>0</v>
      </c>
      <c r="D160" s="134">
        <f>SUMIF('Cash Flow_Rev'!$T:$T,$T160,'Cash Flow_Rev'!D:D)</f>
        <v>0</v>
      </c>
      <c r="E160" s="134">
        <f>SUMIF('Cash Flow_Rev'!$T:$T,$T160,'Cash Flow_Rev'!E:E)</f>
        <v>0</v>
      </c>
      <c r="F160" s="133">
        <f>SUMIF('Cash Flow_Rev'!$T:$T,$T160,'Cash Flow_Rev'!F:F)</f>
        <v>0</v>
      </c>
      <c r="G160" s="141">
        <f t="shared" si="76"/>
        <v>0</v>
      </c>
      <c r="H160" s="134">
        <f>SUMIF('Cash Flow_Rev'!$T:$T,$T160,'Cash Flow_Rev'!H:H)</f>
        <v>0</v>
      </c>
      <c r="I160" s="134">
        <f>SUMIF('Cash Flow_Rev'!$T:$T,$T160,'Cash Flow_Rev'!I:I)</f>
        <v>0</v>
      </c>
      <c r="J160" s="133">
        <f>SUMIF('Cash Flow_Rev'!$T:$T,$T160,'Cash Flow_Rev'!J:J)</f>
        <v>0</v>
      </c>
      <c r="K160" s="141">
        <f t="shared" si="77"/>
        <v>0</v>
      </c>
      <c r="L160" s="134">
        <f>SUMIF('Cash Flow_Rev'!$T:$T,$T160,'Cash Flow_Rev'!L:L)</f>
        <v>0</v>
      </c>
      <c r="M160" s="134">
        <f>SUMIF('Cash Flow_Rev'!$T:$T,$T160,'Cash Flow_Rev'!M:M)</f>
        <v>0</v>
      </c>
      <c r="N160" s="133">
        <f>SUMIF('Cash Flow_Rev'!$T:$T,$T160,'Cash Flow_Rev'!N:N)</f>
        <v>0</v>
      </c>
      <c r="O160" s="141">
        <f t="shared" si="78"/>
        <v>0</v>
      </c>
      <c r="P160" s="134">
        <f>SUMIF('Cash Flow_Rev'!$T:$T,$T160,'Cash Flow_Rev'!P:P)</f>
        <v>0</v>
      </c>
      <c r="Q160" s="134">
        <f>SUMIF('Cash Flow_Rev'!$T:$T,$T160,'Cash Flow_Rev'!Q:Q)</f>
        <v>0</v>
      </c>
      <c r="R160" s="133">
        <f>SUMIF('Cash Flow_Rev'!$T:$T,$T160,'Cash Flow_Rev'!R:R)</f>
        <v>0</v>
      </c>
      <c r="S160" s="135" t="s">
        <v>942</v>
      </c>
      <c r="T160" s="213">
        <v>123022</v>
      </c>
      <c r="U160" s="213"/>
      <c r="W160" s="105"/>
      <c r="X160" s="105"/>
    </row>
    <row r="161" spans="2:26" ht="30" customHeight="1">
      <c r="B161" s="141">
        <f t="shared" si="74"/>
        <v>0</v>
      </c>
      <c r="C161" s="197">
        <f t="shared" si="75"/>
        <v>0</v>
      </c>
      <c r="D161" s="134">
        <f>SUMIF('Cash Flow_Rev'!$T:$T,$T161,'Cash Flow_Rev'!D:D)</f>
        <v>0</v>
      </c>
      <c r="E161" s="134">
        <f>SUMIF('Cash Flow_Rev'!$T:$T,$T161,'Cash Flow_Rev'!E:E)</f>
        <v>0</v>
      </c>
      <c r="F161" s="133">
        <f>SUMIF('Cash Flow_Rev'!$T:$T,$T161,'Cash Flow_Rev'!F:F)</f>
        <v>0</v>
      </c>
      <c r="G161" s="141">
        <f t="shared" si="76"/>
        <v>0</v>
      </c>
      <c r="H161" s="134">
        <f>SUMIF('Cash Flow_Rev'!$T:$T,$T161,'Cash Flow_Rev'!H:H)</f>
        <v>0</v>
      </c>
      <c r="I161" s="134">
        <f>SUMIF('Cash Flow_Rev'!$T:$T,$T161,'Cash Flow_Rev'!I:I)</f>
        <v>0</v>
      </c>
      <c r="J161" s="133">
        <f>SUMIF('Cash Flow_Rev'!$T:$T,$T161,'Cash Flow_Rev'!J:J)</f>
        <v>0</v>
      </c>
      <c r="K161" s="141">
        <f t="shared" si="77"/>
        <v>0</v>
      </c>
      <c r="L161" s="134">
        <f>SUMIF('Cash Flow_Rev'!$T:$T,$T161,'Cash Flow_Rev'!L:L)</f>
        <v>0</v>
      </c>
      <c r="M161" s="134">
        <f>SUMIF('Cash Flow_Rev'!$T:$T,$T161,'Cash Flow_Rev'!M:M)</f>
        <v>0</v>
      </c>
      <c r="N161" s="133">
        <f>SUMIF('Cash Flow_Rev'!$T:$T,$T161,'Cash Flow_Rev'!N:N)</f>
        <v>0</v>
      </c>
      <c r="O161" s="141">
        <f t="shared" si="78"/>
        <v>0</v>
      </c>
      <c r="P161" s="134">
        <f>SUMIF('Cash Flow_Rev'!$T:$T,$T161,'Cash Flow_Rev'!P:P)</f>
        <v>0</v>
      </c>
      <c r="Q161" s="134">
        <f>SUMIF('Cash Flow_Rev'!$T:$T,$T161,'Cash Flow_Rev'!Q:Q)</f>
        <v>0</v>
      </c>
      <c r="R161" s="133">
        <f>SUMIF('Cash Flow_Rev'!$T:$T,$T161,'Cash Flow_Rev'!R:R)</f>
        <v>0</v>
      </c>
      <c r="S161" s="135" t="s">
        <v>943</v>
      </c>
      <c r="T161" s="213">
        <v>123023</v>
      </c>
      <c r="U161" s="213"/>
      <c r="W161" s="105"/>
      <c r="X161" s="105"/>
    </row>
    <row r="162" spans="2:26" ht="30" customHeight="1">
      <c r="B162" s="141">
        <f t="shared" si="74"/>
        <v>0</v>
      </c>
      <c r="C162" s="197">
        <f t="shared" si="75"/>
        <v>0</v>
      </c>
      <c r="D162" s="134">
        <f>SUMIF('Cash Flow_Rev'!$T:$T,$T162,'Cash Flow_Rev'!D:D)</f>
        <v>0</v>
      </c>
      <c r="E162" s="134">
        <f>SUMIF('Cash Flow_Rev'!$T:$T,$T162,'Cash Flow_Rev'!E:E)</f>
        <v>0</v>
      </c>
      <c r="F162" s="133">
        <f>SUMIF('Cash Flow_Rev'!$T:$T,$T162,'Cash Flow_Rev'!F:F)</f>
        <v>0</v>
      </c>
      <c r="G162" s="141">
        <f t="shared" si="76"/>
        <v>0</v>
      </c>
      <c r="H162" s="134">
        <f>SUMIF('Cash Flow_Rev'!$T:$T,$T162,'Cash Flow_Rev'!H:H)</f>
        <v>0</v>
      </c>
      <c r="I162" s="134">
        <f>SUMIF('Cash Flow_Rev'!$T:$T,$T162,'Cash Flow_Rev'!I:I)</f>
        <v>0</v>
      </c>
      <c r="J162" s="133">
        <f>SUMIF('Cash Flow_Rev'!$T:$T,$T162,'Cash Flow_Rev'!J:J)</f>
        <v>0</v>
      </c>
      <c r="K162" s="141">
        <f t="shared" si="77"/>
        <v>0</v>
      </c>
      <c r="L162" s="134">
        <f>SUMIF('Cash Flow_Rev'!$T:$T,$T162,'Cash Flow_Rev'!L:L)</f>
        <v>0</v>
      </c>
      <c r="M162" s="134">
        <f>SUMIF('Cash Flow_Rev'!$T:$T,$T162,'Cash Flow_Rev'!M:M)</f>
        <v>0</v>
      </c>
      <c r="N162" s="133">
        <f>SUMIF('Cash Flow_Rev'!$T:$T,$T162,'Cash Flow_Rev'!N:N)</f>
        <v>0</v>
      </c>
      <c r="O162" s="141">
        <f t="shared" si="78"/>
        <v>0</v>
      </c>
      <c r="P162" s="134">
        <f>SUMIF('Cash Flow_Rev'!$T:$T,$T162,'Cash Flow_Rev'!P:P)</f>
        <v>0</v>
      </c>
      <c r="Q162" s="134">
        <f>SUMIF('Cash Flow_Rev'!$T:$T,$T162,'Cash Flow_Rev'!Q:Q)</f>
        <v>0</v>
      </c>
      <c r="R162" s="133">
        <f>SUMIF('Cash Flow_Rev'!$T:$T,$T162,'Cash Flow_Rev'!R:R)</f>
        <v>0</v>
      </c>
      <c r="S162" s="135" t="s">
        <v>944</v>
      </c>
      <c r="T162" s="213">
        <v>123024</v>
      </c>
      <c r="U162" s="213"/>
      <c r="W162" s="105"/>
      <c r="X162" s="105"/>
    </row>
    <row r="163" spans="2:26" ht="30" customHeight="1">
      <c r="B163" s="141">
        <f t="shared" si="74"/>
        <v>0</v>
      </c>
      <c r="C163" s="197">
        <f t="shared" si="75"/>
        <v>0</v>
      </c>
      <c r="D163" s="134">
        <f>SUMIF('Cash Flow_Rev'!$T:$T,$T163,'Cash Flow_Rev'!D:D)</f>
        <v>0</v>
      </c>
      <c r="E163" s="134">
        <f>SUMIF('Cash Flow_Rev'!$T:$T,$T163,'Cash Flow_Rev'!E:E)</f>
        <v>0</v>
      </c>
      <c r="F163" s="133">
        <f>SUMIF('Cash Flow_Rev'!$T:$T,$T163,'Cash Flow_Rev'!F:F)</f>
        <v>0</v>
      </c>
      <c r="G163" s="141">
        <f t="shared" si="76"/>
        <v>0</v>
      </c>
      <c r="H163" s="134">
        <f>SUMIF('Cash Flow_Rev'!$T:$T,$T163,'Cash Flow_Rev'!H:H)</f>
        <v>0</v>
      </c>
      <c r="I163" s="134">
        <f>SUMIF('Cash Flow_Rev'!$T:$T,$T163,'Cash Flow_Rev'!I:I)</f>
        <v>0</v>
      </c>
      <c r="J163" s="133">
        <f>SUMIF('Cash Flow_Rev'!$T:$T,$T163,'Cash Flow_Rev'!J:J)</f>
        <v>0</v>
      </c>
      <c r="K163" s="141">
        <f t="shared" si="77"/>
        <v>0</v>
      </c>
      <c r="L163" s="134">
        <f>SUMIF('Cash Flow_Rev'!$T:$T,$T163,'Cash Flow_Rev'!L:L)</f>
        <v>0</v>
      </c>
      <c r="M163" s="134">
        <f>SUMIF('Cash Flow_Rev'!$T:$T,$T163,'Cash Flow_Rev'!M:M)</f>
        <v>0</v>
      </c>
      <c r="N163" s="133">
        <f>SUMIF('Cash Flow_Rev'!$T:$T,$T163,'Cash Flow_Rev'!N:N)</f>
        <v>0</v>
      </c>
      <c r="O163" s="141">
        <f t="shared" si="78"/>
        <v>0</v>
      </c>
      <c r="P163" s="134">
        <f>SUMIF('Cash Flow_Rev'!$T:$T,$T163,'Cash Flow_Rev'!P:P)</f>
        <v>0</v>
      </c>
      <c r="Q163" s="134">
        <f>SUMIF('Cash Flow_Rev'!$T:$T,$T163,'Cash Flow_Rev'!Q:Q)</f>
        <v>0</v>
      </c>
      <c r="R163" s="133">
        <f>SUMIF('Cash Flow_Rev'!$T:$T,$T163,'Cash Flow_Rev'!R:R)</f>
        <v>0</v>
      </c>
      <c r="S163" s="135" t="s">
        <v>945</v>
      </c>
      <c r="T163" s="213">
        <v>123025</v>
      </c>
      <c r="U163" s="213"/>
      <c r="W163" s="105"/>
      <c r="X163" s="105"/>
    </row>
    <row r="164" spans="2:26" ht="30" customHeight="1">
      <c r="B164" s="141">
        <f t="shared" si="74"/>
        <v>0</v>
      </c>
      <c r="C164" s="197">
        <f t="shared" si="75"/>
        <v>0</v>
      </c>
      <c r="D164" s="134">
        <f>SUMIF('Cash Flow_Rev'!$T:$T,$T164,'Cash Flow_Rev'!D:D)</f>
        <v>0</v>
      </c>
      <c r="E164" s="134">
        <f>SUMIF('Cash Flow_Rev'!$T:$T,$T164,'Cash Flow_Rev'!E:E)</f>
        <v>0</v>
      </c>
      <c r="F164" s="133">
        <f>SUMIF('Cash Flow_Rev'!$T:$T,$T164,'Cash Flow_Rev'!F:F)</f>
        <v>0</v>
      </c>
      <c r="G164" s="141">
        <f t="shared" si="76"/>
        <v>0</v>
      </c>
      <c r="H164" s="134">
        <f>SUMIF('Cash Flow_Rev'!$T:$T,$T164,'Cash Flow_Rev'!H:H)</f>
        <v>0</v>
      </c>
      <c r="I164" s="134">
        <f>SUMIF('Cash Flow_Rev'!$T:$T,$T164,'Cash Flow_Rev'!I:I)</f>
        <v>0</v>
      </c>
      <c r="J164" s="133">
        <f>SUMIF('Cash Flow_Rev'!$T:$T,$T164,'Cash Flow_Rev'!J:J)</f>
        <v>0</v>
      </c>
      <c r="K164" s="141">
        <f t="shared" si="77"/>
        <v>0</v>
      </c>
      <c r="L164" s="134">
        <f>SUMIF('Cash Flow_Rev'!$T:$T,$T164,'Cash Flow_Rev'!L:L)</f>
        <v>0</v>
      </c>
      <c r="M164" s="134">
        <f>SUMIF('Cash Flow_Rev'!$T:$T,$T164,'Cash Flow_Rev'!M:M)</f>
        <v>0</v>
      </c>
      <c r="N164" s="133">
        <f>SUMIF('Cash Flow_Rev'!$T:$T,$T164,'Cash Flow_Rev'!N:N)</f>
        <v>0</v>
      </c>
      <c r="O164" s="141">
        <f t="shared" si="78"/>
        <v>0</v>
      </c>
      <c r="P164" s="134">
        <f>SUMIF('Cash Flow_Rev'!$T:$T,$T164,'Cash Flow_Rev'!P:P)</f>
        <v>0</v>
      </c>
      <c r="Q164" s="134">
        <f>SUMIF('Cash Flow_Rev'!$T:$T,$T164,'Cash Flow_Rev'!Q:Q)</f>
        <v>0</v>
      </c>
      <c r="R164" s="133">
        <f>SUMIF('Cash Flow_Rev'!$T:$T,$T164,'Cash Flow_Rev'!R:R)</f>
        <v>0</v>
      </c>
      <c r="S164" s="135" t="s">
        <v>946</v>
      </c>
      <c r="T164" s="213">
        <v>123026</v>
      </c>
      <c r="U164" s="213"/>
      <c r="W164" s="105"/>
      <c r="X164" s="105"/>
    </row>
    <row r="165" spans="2:26" ht="30" customHeight="1">
      <c r="B165" s="141">
        <f t="shared" si="74"/>
        <v>0</v>
      </c>
      <c r="C165" s="197">
        <f t="shared" si="75"/>
        <v>0</v>
      </c>
      <c r="D165" s="134">
        <f>SUMIF('Cash Flow_Rev'!$T:$T,$T165,'Cash Flow_Rev'!D:D)</f>
        <v>0</v>
      </c>
      <c r="E165" s="134">
        <f>SUMIF('Cash Flow_Rev'!$T:$T,$T165,'Cash Flow_Rev'!E:E)</f>
        <v>0</v>
      </c>
      <c r="F165" s="133">
        <f>SUMIF('Cash Flow_Rev'!$T:$T,$T165,'Cash Flow_Rev'!F:F)</f>
        <v>0</v>
      </c>
      <c r="G165" s="141">
        <f t="shared" si="76"/>
        <v>0</v>
      </c>
      <c r="H165" s="134">
        <f>SUMIF('Cash Flow_Rev'!$T:$T,$T165,'Cash Flow_Rev'!H:H)</f>
        <v>0</v>
      </c>
      <c r="I165" s="134">
        <f>SUMIF('Cash Flow_Rev'!$T:$T,$T165,'Cash Flow_Rev'!I:I)</f>
        <v>0</v>
      </c>
      <c r="J165" s="133">
        <f>SUMIF('Cash Flow_Rev'!$T:$T,$T165,'Cash Flow_Rev'!J:J)</f>
        <v>0</v>
      </c>
      <c r="K165" s="141">
        <f t="shared" si="77"/>
        <v>0</v>
      </c>
      <c r="L165" s="134">
        <f>SUMIF('Cash Flow_Rev'!$T:$T,$T165,'Cash Flow_Rev'!L:L)</f>
        <v>0</v>
      </c>
      <c r="M165" s="134">
        <f>SUMIF('Cash Flow_Rev'!$T:$T,$T165,'Cash Flow_Rev'!M:M)</f>
        <v>0</v>
      </c>
      <c r="N165" s="133">
        <f>SUMIF('Cash Flow_Rev'!$T:$T,$T165,'Cash Flow_Rev'!N:N)</f>
        <v>0</v>
      </c>
      <c r="O165" s="141">
        <f t="shared" si="78"/>
        <v>0</v>
      </c>
      <c r="P165" s="134">
        <f>SUMIF('Cash Flow_Rev'!$T:$T,$T165,'Cash Flow_Rev'!P:P)</f>
        <v>0</v>
      </c>
      <c r="Q165" s="134">
        <f>SUMIF('Cash Flow_Rev'!$T:$T,$T165,'Cash Flow_Rev'!Q:Q)</f>
        <v>0</v>
      </c>
      <c r="R165" s="133">
        <f>SUMIF('Cash Flow_Rev'!$T:$T,$T165,'Cash Flow_Rev'!R:R)</f>
        <v>0</v>
      </c>
      <c r="S165" s="135" t="s">
        <v>947</v>
      </c>
      <c r="T165" s="213">
        <v>123027</v>
      </c>
      <c r="U165" s="213"/>
      <c r="W165" s="105"/>
      <c r="X165" s="105"/>
    </row>
    <row r="166" spans="2:26" ht="30" customHeight="1">
      <c r="B166" s="141">
        <f t="shared" si="74"/>
        <v>0</v>
      </c>
      <c r="C166" s="197">
        <f t="shared" si="75"/>
        <v>0</v>
      </c>
      <c r="D166" s="134">
        <f>SUMIF('Cash Flow_Rev'!$T:$T,$T166,'Cash Flow_Rev'!D:D)</f>
        <v>0</v>
      </c>
      <c r="E166" s="134">
        <f>SUMIF('Cash Flow_Rev'!$T:$T,$T166,'Cash Flow_Rev'!E:E)</f>
        <v>0</v>
      </c>
      <c r="F166" s="133">
        <f>SUMIF('Cash Flow_Rev'!$T:$T,$T166,'Cash Flow_Rev'!F:F)</f>
        <v>0</v>
      </c>
      <c r="G166" s="141">
        <f t="shared" si="76"/>
        <v>0</v>
      </c>
      <c r="H166" s="134">
        <f>SUMIF('Cash Flow_Rev'!$T:$T,$T166,'Cash Flow_Rev'!H:H)</f>
        <v>0</v>
      </c>
      <c r="I166" s="134">
        <f>SUMIF('Cash Flow_Rev'!$T:$T,$T166,'Cash Flow_Rev'!I:I)</f>
        <v>0</v>
      </c>
      <c r="J166" s="133">
        <f>SUMIF('Cash Flow_Rev'!$T:$T,$T166,'Cash Flow_Rev'!J:J)</f>
        <v>0</v>
      </c>
      <c r="K166" s="141">
        <f t="shared" si="77"/>
        <v>0</v>
      </c>
      <c r="L166" s="134">
        <f>SUMIF('Cash Flow_Rev'!$T:$T,$T166,'Cash Flow_Rev'!L:L)</f>
        <v>0</v>
      </c>
      <c r="M166" s="134">
        <f>SUMIF('Cash Flow_Rev'!$T:$T,$T166,'Cash Flow_Rev'!M:M)</f>
        <v>0</v>
      </c>
      <c r="N166" s="133">
        <f>SUMIF('Cash Flow_Rev'!$T:$T,$T166,'Cash Flow_Rev'!N:N)</f>
        <v>0</v>
      </c>
      <c r="O166" s="141">
        <f t="shared" si="78"/>
        <v>0</v>
      </c>
      <c r="P166" s="134">
        <f>SUMIF('Cash Flow_Rev'!$T:$T,$T166,'Cash Flow_Rev'!P:P)</f>
        <v>0</v>
      </c>
      <c r="Q166" s="134">
        <f>SUMIF('Cash Flow_Rev'!$T:$T,$T166,'Cash Flow_Rev'!Q:Q)</f>
        <v>0</v>
      </c>
      <c r="R166" s="133">
        <f>SUMIF('Cash Flow_Rev'!$T:$T,$T166,'Cash Flow_Rev'!R:R)</f>
        <v>0</v>
      </c>
      <c r="S166" s="135" t="s">
        <v>948</v>
      </c>
      <c r="T166" s="213">
        <v>123028</v>
      </c>
      <c r="U166" s="213"/>
      <c r="W166" s="105"/>
      <c r="X166" s="105"/>
    </row>
    <row r="167" spans="2:26" ht="30" customHeight="1">
      <c r="B167" s="141">
        <f t="shared" si="74"/>
        <v>0</v>
      </c>
      <c r="C167" s="197">
        <f t="shared" si="75"/>
        <v>0</v>
      </c>
      <c r="D167" s="134">
        <f>SUMIF('Cash Flow_Rev'!$T:$T,$T167,'Cash Flow_Rev'!D:D)</f>
        <v>0</v>
      </c>
      <c r="E167" s="134">
        <f>SUMIF('Cash Flow_Rev'!$T:$T,$T167,'Cash Flow_Rev'!E:E)</f>
        <v>0</v>
      </c>
      <c r="F167" s="133">
        <f>SUMIF('Cash Flow_Rev'!$T:$T,$T167,'Cash Flow_Rev'!F:F)</f>
        <v>0</v>
      </c>
      <c r="G167" s="141">
        <f t="shared" si="76"/>
        <v>0</v>
      </c>
      <c r="H167" s="134">
        <f>SUMIF('Cash Flow_Rev'!$T:$T,$T167,'Cash Flow_Rev'!H:H)</f>
        <v>0</v>
      </c>
      <c r="I167" s="134">
        <f>SUMIF('Cash Flow_Rev'!$T:$T,$T167,'Cash Flow_Rev'!I:I)</f>
        <v>0</v>
      </c>
      <c r="J167" s="133">
        <f>SUMIF('Cash Flow_Rev'!$T:$T,$T167,'Cash Flow_Rev'!J:J)</f>
        <v>0</v>
      </c>
      <c r="K167" s="141">
        <f t="shared" si="77"/>
        <v>0</v>
      </c>
      <c r="L167" s="134">
        <f>SUMIF('Cash Flow_Rev'!$T:$T,$T167,'Cash Flow_Rev'!L:L)</f>
        <v>0</v>
      </c>
      <c r="M167" s="134">
        <f>SUMIF('Cash Flow_Rev'!$T:$T,$T167,'Cash Flow_Rev'!M:M)</f>
        <v>0</v>
      </c>
      <c r="N167" s="133">
        <f>SUMIF('Cash Flow_Rev'!$T:$T,$T167,'Cash Flow_Rev'!N:N)</f>
        <v>0</v>
      </c>
      <c r="O167" s="141">
        <f t="shared" si="78"/>
        <v>0</v>
      </c>
      <c r="P167" s="134">
        <f>SUMIF('Cash Flow_Rev'!$T:$T,$T167,'Cash Flow_Rev'!P:P)</f>
        <v>0</v>
      </c>
      <c r="Q167" s="134">
        <f>SUMIF('Cash Flow_Rev'!$T:$T,$T167,'Cash Flow_Rev'!Q:Q)</f>
        <v>0</v>
      </c>
      <c r="R167" s="133">
        <f>SUMIF('Cash Flow_Rev'!$T:$T,$T167,'Cash Flow_Rev'!R:R)</f>
        <v>0</v>
      </c>
      <c r="S167" s="135" t="s">
        <v>949</v>
      </c>
      <c r="T167" s="213">
        <v>123029</v>
      </c>
      <c r="U167" s="213"/>
      <c r="W167" s="105"/>
      <c r="X167" s="105"/>
    </row>
    <row r="168" spans="2:26" ht="30" customHeight="1">
      <c r="B168" s="141">
        <f t="shared" si="74"/>
        <v>0</v>
      </c>
      <c r="C168" s="197">
        <f t="shared" si="75"/>
        <v>0</v>
      </c>
      <c r="D168" s="134">
        <f>SUMIF('Cash Flow_Rev'!$T:$T,$T168,'Cash Flow_Rev'!D:D)</f>
        <v>0</v>
      </c>
      <c r="E168" s="134">
        <f>SUMIF('Cash Flow_Rev'!$T:$T,$T168,'Cash Flow_Rev'!E:E)</f>
        <v>0</v>
      </c>
      <c r="F168" s="133">
        <f>SUMIF('Cash Flow_Rev'!$T:$T,$T168,'Cash Flow_Rev'!F:F)</f>
        <v>0</v>
      </c>
      <c r="G168" s="141">
        <f t="shared" si="76"/>
        <v>0</v>
      </c>
      <c r="H168" s="134">
        <f>SUMIF('Cash Flow_Rev'!$T:$T,$T168,'Cash Flow_Rev'!H:H)</f>
        <v>0</v>
      </c>
      <c r="I168" s="134">
        <f>SUMIF('Cash Flow_Rev'!$T:$T,$T168,'Cash Flow_Rev'!I:I)</f>
        <v>0</v>
      </c>
      <c r="J168" s="133">
        <f>SUMIF('Cash Flow_Rev'!$T:$T,$T168,'Cash Flow_Rev'!J:J)</f>
        <v>0</v>
      </c>
      <c r="K168" s="141">
        <f t="shared" si="77"/>
        <v>0</v>
      </c>
      <c r="L168" s="134">
        <f>SUMIF('Cash Flow_Rev'!$T:$T,$T168,'Cash Flow_Rev'!L:L)</f>
        <v>0</v>
      </c>
      <c r="M168" s="134">
        <f>SUMIF('Cash Flow_Rev'!$T:$T,$T168,'Cash Flow_Rev'!M:M)</f>
        <v>0</v>
      </c>
      <c r="N168" s="133">
        <f>SUMIF('Cash Flow_Rev'!$T:$T,$T168,'Cash Flow_Rev'!N:N)</f>
        <v>0</v>
      </c>
      <c r="O168" s="141">
        <f t="shared" si="78"/>
        <v>0</v>
      </c>
      <c r="P168" s="134">
        <f>SUMIF('Cash Flow_Rev'!$T:$T,$T168,'Cash Flow_Rev'!P:P)</f>
        <v>0</v>
      </c>
      <c r="Q168" s="134">
        <f>SUMIF('Cash Flow_Rev'!$T:$T,$T168,'Cash Flow_Rev'!Q:Q)</f>
        <v>0</v>
      </c>
      <c r="R168" s="133">
        <f>SUMIF('Cash Flow_Rev'!$T:$T,$T168,'Cash Flow_Rev'!R:R)</f>
        <v>0</v>
      </c>
      <c r="S168" s="135" t="s">
        <v>950</v>
      </c>
      <c r="T168" s="213">
        <v>123030</v>
      </c>
      <c r="U168" s="213"/>
      <c r="W168" s="105"/>
      <c r="X168" s="105"/>
    </row>
    <row r="169" spans="2:26" ht="30" customHeight="1">
      <c r="B169" s="141">
        <f t="shared" si="74"/>
        <v>0</v>
      </c>
      <c r="C169" s="197">
        <f t="shared" si="75"/>
        <v>0</v>
      </c>
      <c r="D169" s="134">
        <f>SUMIF('Cash Flow_Rev'!$T:$T,$T169,'Cash Flow_Rev'!D:D)</f>
        <v>0</v>
      </c>
      <c r="E169" s="134">
        <f>SUMIF('Cash Flow_Rev'!$T:$T,$T169,'Cash Flow_Rev'!E:E)</f>
        <v>0</v>
      </c>
      <c r="F169" s="133">
        <f>SUMIF('Cash Flow_Rev'!$T:$T,$T169,'Cash Flow_Rev'!F:F)</f>
        <v>0</v>
      </c>
      <c r="G169" s="141">
        <f t="shared" si="76"/>
        <v>0</v>
      </c>
      <c r="H169" s="134">
        <f>SUMIF('Cash Flow_Rev'!$T:$T,$T169,'Cash Flow_Rev'!H:H)</f>
        <v>0</v>
      </c>
      <c r="I169" s="134">
        <f>SUMIF('Cash Flow_Rev'!$T:$T,$T169,'Cash Flow_Rev'!I:I)</f>
        <v>0</v>
      </c>
      <c r="J169" s="133">
        <f>SUMIF('Cash Flow_Rev'!$T:$T,$T169,'Cash Flow_Rev'!J:J)</f>
        <v>0</v>
      </c>
      <c r="K169" s="141">
        <f t="shared" si="77"/>
        <v>0</v>
      </c>
      <c r="L169" s="134">
        <f>SUMIF('Cash Flow_Rev'!$T:$T,$T169,'Cash Flow_Rev'!L:L)</f>
        <v>0</v>
      </c>
      <c r="M169" s="134">
        <f>SUMIF('Cash Flow_Rev'!$T:$T,$T169,'Cash Flow_Rev'!M:M)</f>
        <v>0</v>
      </c>
      <c r="N169" s="133">
        <f>SUMIF('Cash Flow_Rev'!$T:$T,$T169,'Cash Flow_Rev'!N:N)</f>
        <v>0</v>
      </c>
      <c r="O169" s="141">
        <f t="shared" si="78"/>
        <v>0</v>
      </c>
      <c r="P169" s="134">
        <f>SUMIF('Cash Flow_Rev'!$T:$T,$T169,'Cash Flow_Rev'!P:P)</f>
        <v>0</v>
      </c>
      <c r="Q169" s="134">
        <f>SUMIF('Cash Flow_Rev'!$T:$T,$T169,'Cash Flow_Rev'!Q:Q)</f>
        <v>0</v>
      </c>
      <c r="R169" s="133">
        <f>SUMIF('Cash Flow_Rev'!$T:$T,$T169,'Cash Flow_Rev'!R:R)</f>
        <v>0</v>
      </c>
      <c r="S169" s="135" t="s">
        <v>951</v>
      </c>
      <c r="T169" s="213">
        <v>123031</v>
      </c>
      <c r="U169" s="213"/>
      <c r="W169" s="105"/>
      <c r="X169" s="105"/>
    </row>
    <row r="170" spans="2:26" ht="30" customHeight="1">
      <c r="B170" s="141">
        <f t="shared" si="74"/>
        <v>0</v>
      </c>
      <c r="C170" s="197">
        <f t="shared" si="75"/>
        <v>0</v>
      </c>
      <c r="D170" s="134">
        <f>SUMIF('Cash Flow_Rev'!$T:$T,$T170,'Cash Flow_Rev'!D:D)</f>
        <v>0</v>
      </c>
      <c r="E170" s="134">
        <f>SUMIF('Cash Flow_Rev'!$T:$T,$T170,'Cash Flow_Rev'!E:E)</f>
        <v>0</v>
      </c>
      <c r="F170" s="133">
        <f>SUMIF('Cash Flow_Rev'!$T:$T,$T170,'Cash Flow_Rev'!F:F)</f>
        <v>0</v>
      </c>
      <c r="G170" s="141">
        <f t="shared" si="76"/>
        <v>0</v>
      </c>
      <c r="H170" s="134">
        <f>SUMIF('Cash Flow_Rev'!$T:$T,$T170,'Cash Flow_Rev'!H:H)</f>
        <v>0</v>
      </c>
      <c r="I170" s="134">
        <f>SUMIF('Cash Flow_Rev'!$T:$T,$T170,'Cash Flow_Rev'!I:I)</f>
        <v>0</v>
      </c>
      <c r="J170" s="133">
        <f>SUMIF('Cash Flow_Rev'!$T:$T,$T170,'Cash Flow_Rev'!J:J)</f>
        <v>0</v>
      </c>
      <c r="K170" s="141">
        <f t="shared" si="77"/>
        <v>0</v>
      </c>
      <c r="L170" s="134">
        <f>SUMIF('Cash Flow_Rev'!$T:$T,$T170,'Cash Flow_Rev'!L:L)</f>
        <v>0</v>
      </c>
      <c r="M170" s="134">
        <f>SUMIF('Cash Flow_Rev'!$T:$T,$T170,'Cash Flow_Rev'!M:M)</f>
        <v>0</v>
      </c>
      <c r="N170" s="133">
        <f>SUMIF('Cash Flow_Rev'!$T:$T,$T170,'Cash Flow_Rev'!N:N)</f>
        <v>0</v>
      </c>
      <c r="O170" s="141">
        <f t="shared" si="78"/>
        <v>0</v>
      </c>
      <c r="P170" s="134">
        <f>SUMIF('Cash Flow_Rev'!$T:$T,$T170,'Cash Flow_Rev'!P:P)</f>
        <v>0</v>
      </c>
      <c r="Q170" s="134">
        <f>SUMIF('Cash Flow_Rev'!$T:$T,$T170,'Cash Flow_Rev'!Q:Q)</f>
        <v>0</v>
      </c>
      <c r="R170" s="133">
        <f>SUMIF('Cash Flow_Rev'!$T:$T,$T170,'Cash Flow_Rev'!R:R)</f>
        <v>0</v>
      </c>
      <c r="S170" s="135" t="s">
        <v>952</v>
      </c>
      <c r="T170" s="213">
        <v>123032</v>
      </c>
      <c r="U170" s="213"/>
      <c r="W170" s="105"/>
      <c r="X170" s="105"/>
    </row>
    <row r="171" spans="2:26" ht="30" customHeight="1">
      <c r="B171" s="141">
        <f t="shared" si="74"/>
        <v>0</v>
      </c>
      <c r="C171" s="197">
        <f t="shared" si="75"/>
        <v>0</v>
      </c>
      <c r="D171" s="134">
        <f>SUMIF('Cash Flow_Rev'!$T:$T,$T171,'Cash Flow_Rev'!D:D)</f>
        <v>0</v>
      </c>
      <c r="E171" s="134">
        <f>SUMIF('Cash Flow_Rev'!$T:$T,$T171,'Cash Flow_Rev'!E:E)</f>
        <v>0</v>
      </c>
      <c r="F171" s="133">
        <f>SUMIF('Cash Flow_Rev'!$T:$T,$T171,'Cash Flow_Rev'!F:F)</f>
        <v>0</v>
      </c>
      <c r="G171" s="141">
        <f t="shared" si="76"/>
        <v>0</v>
      </c>
      <c r="H171" s="134">
        <f>SUMIF('Cash Flow_Rev'!$T:$T,$T171,'Cash Flow_Rev'!H:H)</f>
        <v>0</v>
      </c>
      <c r="I171" s="134">
        <f>SUMIF('Cash Flow_Rev'!$T:$T,$T171,'Cash Flow_Rev'!I:I)</f>
        <v>0</v>
      </c>
      <c r="J171" s="133">
        <f>SUMIF('Cash Flow_Rev'!$T:$T,$T171,'Cash Flow_Rev'!J:J)</f>
        <v>0</v>
      </c>
      <c r="K171" s="141">
        <f t="shared" si="77"/>
        <v>0</v>
      </c>
      <c r="L171" s="134">
        <f>SUMIF('Cash Flow_Rev'!$T:$T,$T171,'Cash Flow_Rev'!L:L)</f>
        <v>0</v>
      </c>
      <c r="M171" s="134">
        <f>SUMIF('Cash Flow_Rev'!$T:$T,$T171,'Cash Flow_Rev'!M:M)</f>
        <v>0</v>
      </c>
      <c r="N171" s="133">
        <f>SUMIF('Cash Flow_Rev'!$T:$T,$T171,'Cash Flow_Rev'!N:N)</f>
        <v>0</v>
      </c>
      <c r="O171" s="141">
        <f t="shared" si="78"/>
        <v>0</v>
      </c>
      <c r="P171" s="134">
        <f>SUMIF('Cash Flow_Rev'!$T:$T,$T171,'Cash Flow_Rev'!P:P)</f>
        <v>0</v>
      </c>
      <c r="Q171" s="134">
        <f>SUMIF('Cash Flow_Rev'!$T:$T,$T171,'Cash Flow_Rev'!Q:Q)</f>
        <v>0</v>
      </c>
      <c r="R171" s="133">
        <f>SUMIF('Cash Flow_Rev'!$T:$T,$T171,'Cash Flow_Rev'!R:R)</f>
        <v>0</v>
      </c>
      <c r="S171" s="135" t="s">
        <v>953</v>
      </c>
      <c r="T171" s="213">
        <v>123033</v>
      </c>
      <c r="U171" s="213"/>
      <c r="W171" s="105"/>
      <c r="X171" s="105"/>
    </row>
    <row r="172" spans="2:26" ht="30" customHeight="1">
      <c r="B172" s="141">
        <f t="shared" si="74"/>
        <v>0</v>
      </c>
      <c r="C172" s="197">
        <f t="shared" si="75"/>
        <v>0</v>
      </c>
      <c r="D172" s="134">
        <f>SUMIF('Cash Flow_Rev'!$T:$T,$T172,'Cash Flow_Rev'!D:D)</f>
        <v>0</v>
      </c>
      <c r="E172" s="134">
        <f>SUMIF('Cash Flow_Rev'!$T:$T,$T172,'Cash Flow_Rev'!E:E)</f>
        <v>0</v>
      </c>
      <c r="F172" s="133">
        <f>SUMIF('Cash Flow_Rev'!$T:$T,$T172,'Cash Flow_Rev'!F:F)</f>
        <v>0</v>
      </c>
      <c r="G172" s="141">
        <f t="shared" si="76"/>
        <v>0</v>
      </c>
      <c r="H172" s="134">
        <f>SUMIF('Cash Flow_Rev'!$T:$T,$T172,'Cash Flow_Rev'!H:H)</f>
        <v>0</v>
      </c>
      <c r="I172" s="134">
        <f>SUMIF('Cash Flow_Rev'!$T:$T,$T172,'Cash Flow_Rev'!I:I)</f>
        <v>0</v>
      </c>
      <c r="J172" s="133">
        <f>SUMIF('Cash Flow_Rev'!$T:$T,$T172,'Cash Flow_Rev'!J:J)</f>
        <v>0</v>
      </c>
      <c r="K172" s="141">
        <f t="shared" si="77"/>
        <v>0</v>
      </c>
      <c r="L172" s="134">
        <f>SUMIF('Cash Flow_Rev'!$T:$T,$T172,'Cash Flow_Rev'!L:L)</f>
        <v>0</v>
      </c>
      <c r="M172" s="134">
        <f>SUMIF('Cash Flow_Rev'!$T:$T,$T172,'Cash Flow_Rev'!M:M)</f>
        <v>0</v>
      </c>
      <c r="N172" s="133">
        <f>SUMIF('Cash Flow_Rev'!$T:$T,$T172,'Cash Flow_Rev'!N:N)</f>
        <v>0</v>
      </c>
      <c r="O172" s="141">
        <f t="shared" si="78"/>
        <v>0</v>
      </c>
      <c r="P172" s="134">
        <f>SUMIF('Cash Flow_Rev'!$T:$T,$T172,'Cash Flow_Rev'!P:P)</f>
        <v>0</v>
      </c>
      <c r="Q172" s="134">
        <f>SUMIF('Cash Flow_Rev'!$T:$T,$T172,'Cash Flow_Rev'!Q:Q)</f>
        <v>0</v>
      </c>
      <c r="R172" s="133">
        <f>SUMIF('Cash Flow_Rev'!$T:$T,$T172,'Cash Flow_Rev'!R:R)</f>
        <v>0</v>
      </c>
      <c r="S172" s="135" t="s">
        <v>954</v>
      </c>
      <c r="T172" s="213">
        <v>123034</v>
      </c>
      <c r="U172" s="213"/>
      <c r="W172" s="105"/>
      <c r="X172" s="105"/>
    </row>
    <row r="173" spans="2:26" ht="30" customHeight="1">
      <c r="B173" s="141">
        <f t="shared" si="74"/>
        <v>0</v>
      </c>
      <c r="C173" s="197">
        <f t="shared" si="75"/>
        <v>0</v>
      </c>
      <c r="D173" s="134">
        <f>SUMIF('Cash Flow_Rev'!$T:$T,$T173,'Cash Flow_Rev'!D:D)</f>
        <v>0</v>
      </c>
      <c r="E173" s="134">
        <f>SUMIF('Cash Flow_Rev'!$T:$T,$T173,'Cash Flow_Rev'!E:E)</f>
        <v>0</v>
      </c>
      <c r="F173" s="133">
        <f>SUMIF('Cash Flow_Rev'!$T:$T,$T173,'Cash Flow_Rev'!F:F)</f>
        <v>0</v>
      </c>
      <c r="G173" s="141">
        <f t="shared" si="76"/>
        <v>0</v>
      </c>
      <c r="H173" s="134">
        <f>SUMIF('Cash Flow_Rev'!$T:$T,$T173,'Cash Flow_Rev'!H:H)</f>
        <v>0</v>
      </c>
      <c r="I173" s="134">
        <f>SUMIF('Cash Flow_Rev'!$T:$T,$T173,'Cash Flow_Rev'!I:I)</f>
        <v>0</v>
      </c>
      <c r="J173" s="133">
        <f>SUMIF('Cash Flow_Rev'!$T:$T,$T173,'Cash Flow_Rev'!J:J)</f>
        <v>0</v>
      </c>
      <c r="K173" s="141">
        <f t="shared" si="77"/>
        <v>0</v>
      </c>
      <c r="L173" s="134">
        <f>SUMIF('Cash Flow_Rev'!$T:$T,$T173,'Cash Flow_Rev'!L:L)</f>
        <v>0</v>
      </c>
      <c r="M173" s="134">
        <f>SUMIF('Cash Flow_Rev'!$T:$T,$T173,'Cash Flow_Rev'!M:M)</f>
        <v>0</v>
      </c>
      <c r="N173" s="133">
        <f>SUMIF('Cash Flow_Rev'!$T:$T,$T173,'Cash Flow_Rev'!N:N)</f>
        <v>0</v>
      </c>
      <c r="O173" s="141">
        <f t="shared" si="78"/>
        <v>0</v>
      </c>
      <c r="P173" s="134">
        <f>SUMIF('Cash Flow_Rev'!$T:$T,$T173,'Cash Flow_Rev'!P:P)</f>
        <v>0</v>
      </c>
      <c r="Q173" s="134">
        <f>SUMIF('Cash Flow_Rev'!$T:$T,$T173,'Cash Flow_Rev'!Q:Q)</f>
        <v>0</v>
      </c>
      <c r="R173" s="133">
        <f>SUMIF('Cash Flow_Rev'!$T:$T,$T173,'Cash Flow_Rev'!R:R)</f>
        <v>0</v>
      </c>
      <c r="S173" s="135" t="s">
        <v>955</v>
      </c>
      <c r="T173" s="213">
        <v>123995</v>
      </c>
      <c r="U173" s="213"/>
      <c r="W173" s="105"/>
      <c r="X173" s="105"/>
    </row>
    <row r="174" spans="2:26" ht="30" customHeight="1">
      <c r="B174" s="140">
        <f t="shared" si="74"/>
        <v>0</v>
      </c>
      <c r="C174" s="196">
        <f t="shared" si="75"/>
        <v>0</v>
      </c>
      <c r="D174" s="131">
        <f>SUMIF('Cash Flow_Rev'!$T:$T,$T174,'Cash Flow_Rev'!D:D)</f>
        <v>0</v>
      </c>
      <c r="E174" s="131">
        <f>SUMIF('Cash Flow_Rev'!$T:$T,$T174,'Cash Flow_Rev'!E:E)</f>
        <v>0</v>
      </c>
      <c r="F174" s="130">
        <f>SUMIF('Cash Flow_Rev'!$T:$T,$T174,'Cash Flow_Rev'!F:F)</f>
        <v>0</v>
      </c>
      <c r="G174" s="140">
        <f t="shared" si="76"/>
        <v>0</v>
      </c>
      <c r="H174" s="131">
        <f>SUMIF('Cash Flow_Rev'!$T:$T,$T174,'Cash Flow_Rev'!H:H)</f>
        <v>0</v>
      </c>
      <c r="I174" s="131">
        <f>SUMIF('Cash Flow_Rev'!$T:$T,$T174,'Cash Flow_Rev'!I:I)</f>
        <v>0</v>
      </c>
      <c r="J174" s="130">
        <f>SUMIF('Cash Flow_Rev'!$T:$T,$T174,'Cash Flow_Rev'!J:J)</f>
        <v>0</v>
      </c>
      <c r="K174" s="140">
        <f t="shared" si="77"/>
        <v>0</v>
      </c>
      <c r="L174" s="131">
        <f>SUMIF('Cash Flow_Rev'!$T:$T,$T174,'Cash Flow_Rev'!L:L)</f>
        <v>0</v>
      </c>
      <c r="M174" s="131">
        <f>SUMIF('Cash Flow_Rev'!$T:$T,$T174,'Cash Flow_Rev'!M:M)</f>
        <v>0</v>
      </c>
      <c r="N174" s="130">
        <f>SUMIF('Cash Flow_Rev'!$T:$T,$T174,'Cash Flow_Rev'!N:N)</f>
        <v>0</v>
      </c>
      <c r="O174" s="140">
        <f t="shared" si="78"/>
        <v>0</v>
      </c>
      <c r="P174" s="131">
        <f>SUMIF('Cash Flow_Rev'!$T:$T,$T174,'Cash Flow_Rev'!P:P)</f>
        <v>0</v>
      </c>
      <c r="Q174" s="131">
        <f>SUMIF('Cash Flow_Rev'!$T:$T,$T174,'Cash Flow_Rev'!Q:Q)</f>
        <v>0</v>
      </c>
      <c r="R174" s="130">
        <f>SUMIF('Cash Flow_Rev'!$T:$T,$T174,'Cash Flow_Rev'!R:R)</f>
        <v>0</v>
      </c>
      <c r="S174" s="132" t="s">
        <v>956</v>
      </c>
      <c r="T174" s="214">
        <v>123999</v>
      </c>
      <c r="U174" s="214"/>
      <c r="W174" s="105"/>
      <c r="X174" s="105"/>
    </row>
    <row r="175" spans="2:26" ht="30" customHeight="1">
      <c r="B175" s="143">
        <f t="shared" si="74"/>
        <v>0</v>
      </c>
      <c r="C175" s="193">
        <f t="shared" ref="C175" si="79">SUM(C176:C187)</f>
        <v>0</v>
      </c>
      <c r="D175" s="143">
        <f t="shared" ref="D175:F175" si="80">SUM(D176:D187)</f>
        <v>0</v>
      </c>
      <c r="E175" s="143">
        <f t="shared" si="80"/>
        <v>0</v>
      </c>
      <c r="F175" s="144">
        <f t="shared" si="80"/>
        <v>0</v>
      </c>
      <c r="G175" s="183">
        <f t="shared" ref="G175" si="81">SUM(G176:G187)</f>
        <v>0</v>
      </c>
      <c r="H175" s="143">
        <f t="shared" ref="H175:J175" si="82">SUM(H176:H187)</f>
        <v>0</v>
      </c>
      <c r="I175" s="143">
        <f t="shared" si="82"/>
        <v>0</v>
      </c>
      <c r="J175" s="144">
        <f t="shared" si="82"/>
        <v>0</v>
      </c>
      <c r="K175" s="183">
        <f t="shared" ref="K175" si="83">SUM(K176:K187)</f>
        <v>0</v>
      </c>
      <c r="L175" s="143">
        <f t="shared" ref="L175:N175" si="84">SUM(L176:L187)</f>
        <v>0</v>
      </c>
      <c r="M175" s="143">
        <f t="shared" si="84"/>
        <v>0</v>
      </c>
      <c r="N175" s="144">
        <f t="shared" si="84"/>
        <v>0</v>
      </c>
      <c r="O175" s="183">
        <f t="shared" ref="O175" si="85">SUM(O176:O187)</f>
        <v>0</v>
      </c>
      <c r="P175" s="143">
        <f t="shared" ref="P175:R175" si="86">SUM(P176:P187)</f>
        <v>0</v>
      </c>
      <c r="Q175" s="143">
        <f t="shared" si="86"/>
        <v>0</v>
      </c>
      <c r="R175" s="144">
        <f t="shared" si="86"/>
        <v>0</v>
      </c>
      <c r="S175" s="191" t="s">
        <v>957</v>
      </c>
      <c r="T175" s="212">
        <v>124000</v>
      </c>
      <c r="U175" s="212"/>
      <c r="W175" s="105"/>
      <c r="X175" s="105"/>
      <c r="Z175" s="106"/>
    </row>
    <row r="176" spans="2:26" ht="30" customHeight="1">
      <c r="B176" s="139">
        <f t="shared" si="74"/>
        <v>0</v>
      </c>
      <c r="C176" s="195">
        <f t="shared" ref="C176:C187" si="87">SUM(D176:F176)</f>
        <v>0</v>
      </c>
      <c r="D176" s="128">
        <f>SUMIF('Cash Flow_Rev'!$T:$T,$T176,'Cash Flow_Rev'!D:D)</f>
        <v>0</v>
      </c>
      <c r="E176" s="128">
        <f>SUMIF('Cash Flow_Rev'!$T:$T,$T176,'Cash Flow_Rev'!E:E)</f>
        <v>0</v>
      </c>
      <c r="F176" s="127">
        <f>SUMIF('Cash Flow_Rev'!$T:$T,$T176,'Cash Flow_Rev'!F:F)</f>
        <v>0</v>
      </c>
      <c r="G176" s="139">
        <f t="shared" ref="G176:G187" si="88">SUM(H176:J176)</f>
        <v>0</v>
      </c>
      <c r="H176" s="128">
        <f>SUMIF('Cash Flow_Rev'!$T:$T,$T176,'Cash Flow_Rev'!H:H)</f>
        <v>0</v>
      </c>
      <c r="I176" s="128">
        <f>SUMIF('Cash Flow_Rev'!$T:$T,$T176,'Cash Flow_Rev'!I:I)</f>
        <v>0</v>
      </c>
      <c r="J176" s="127">
        <f>SUMIF('Cash Flow_Rev'!$T:$T,$T176,'Cash Flow_Rev'!J:J)</f>
        <v>0</v>
      </c>
      <c r="K176" s="139">
        <f t="shared" ref="K176:K187" si="89">SUM(L176:N176)</f>
        <v>0</v>
      </c>
      <c r="L176" s="128">
        <f>SUMIF('Cash Flow_Rev'!$T:$T,$T176,'Cash Flow_Rev'!L:L)</f>
        <v>0</v>
      </c>
      <c r="M176" s="128">
        <f>SUMIF('Cash Flow_Rev'!$T:$T,$T176,'Cash Flow_Rev'!M:M)</f>
        <v>0</v>
      </c>
      <c r="N176" s="127">
        <f>SUMIF('Cash Flow_Rev'!$T:$T,$T176,'Cash Flow_Rev'!N:N)</f>
        <v>0</v>
      </c>
      <c r="O176" s="139">
        <f t="shared" ref="O176:O187" si="90">SUM(P176:R176)</f>
        <v>0</v>
      </c>
      <c r="P176" s="128">
        <f>SUMIF('Cash Flow_Rev'!$T:$T,$T176,'Cash Flow_Rev'!P:P)</f>
        <v>0</v>
      </c>
      <c r="Q176" s="128">
        <f>SUMIF('Cash Flow_Rev'!$T:$T,$T176,'Cash Flow_Rev'!Q:Q)</f>
        <v>0</v>
      </c>
      <c r="R176" s="127">
        <f>SUMIF('Cash Flow_Rev'!$T:$T,$T176,'Cash Flow_Rev'!R:R)</f>
        <v>0</v>
      </c>
      <c r="S176" s="129" t="s">
        <v>958</v>
      </c>
      <c r="T176" s="215">
        <v>124001</v>
      </c>
      <c r="U176" s="215"/>
      <c r="W176" s="105"/>
      <c r="X176" s="105"/>
    </row>
    <row r="177" spans="2:26" ht="30" customHeight="1">
      <c r="B177" s="141">
        <f t="shared" si="74"/>
        <v>0</v>
      </c>
      <c r="C177" s="197">
        <f t="shared" si="87"/>
        <v>0</v>
      </c>
      <c r="D177" s="134">
        <f>SUMIF('Cash Flow_Rev'!$T:$T,$T177,'Cash Flow_Rev'!D:D)</f>
        <v>0</v>
      </c>
      <c r="E177" s="134">
        <f>SUMIF('Cash Flow_Rev'!$T:$T,$T177,'Cash Flow_Rev'!E:E)</f>
        <v>0</v>
      </c>
      <c r="F177" s="133">
        <f>SUMIF('Cash Flow_Rev'!$T:$T,$T177,'Cash Flow_Rev'!F:F)</f>
        <v>0</v>
      </c>
      <c r="G177" s="141">
        <f t="shared" si="88"/>
        <v>0</v>
      </c>
      <c r="H177" s="134">
        <f>SUMIF('Cash Flow_Rev'!$T:$T,$T177,'Cash Flow_Rev'!H:H)</f>
        <v>0</v>
      </c>
      <c r="I177" s="134">
        <f>SUMIF('Cash Flow_Rev'!$T:$T,$T177,'Cash Flow_Rev'!I:I)</f>
        <v>0</v>
      </c>
      <c r="J177" s="133">
        <f>SUMIF('Cash Flow_Rev'!$T:$T,$T177,'Cash Flow_Rev'!J:J)</f>
        <v>0</v>
      </c>
      <c r="K177" s="141">
        <f t="shared" si="89"/>
        <v>0</v>
      </c>
      <c r="L177" s="134">
        <f>SUMIF('Cash Flow_Rev'!$T:$T,$T177,'Cash Flow_Rev'!L:L)</f>
        <v>0</v>
      </c>
      <c r="M177" s="134">
        <f>SUMIF('Cash Flow_Rev'!$T:$T,$T177,'Cash Flow_Rev'!M:M)</f>
        <v>0</v>
      </c>
      <c r="N177" s="133">
        <f>SUMIF('Cash Flow_Rev'!$T:$T,$T177,'Cash Flow_Rev'!N:N)</f>
        <v>0</v>
      </c>
      <c r="O177" s="141">
        <f t="shared" si="90"/>
        <v>0</v>
      </c>
      <c r="P177" s="134">
        <f>SUMIF('Cash Flow_Rev'!$T:$T,$T177,'Cash Flow_Rev'!P:P)</f>
        <v>0</v>
      </c>
      <c r="Q177" s="134">
        <f>SUMIF('Cash Flow_Rev'!$T:$T,$T177,'Cash Flow_Rev'!Q:Q)</f>
        <v>0</v>
      </c>
      <c r="R177" s="133">
        <f>SUMIF('Cash Flow_Rev'!$T:$T,$T177,'Cash Flow_Rev'!R:R)</f>
        <v>0</v>
      </c>
      <c r="S177" s="135" t="s">
        <v>959</v>
      </c>
      <c r="T177" s="213">
        <v>124002</v>
      </c>
      <c r="U177" s="213"/>
      <c r="W177" s="105"/>
      <c r="X177" s="105"/>
    </row>
    <row r="178" spans="2:26" ht="30" customHeight="1">
      <c r="B178" s="141">
        <f t="shared" si="74"/>
        <v>0</v>
      </c>
      <c r="C178" s="197">
        <f t="shared" si="87"/>
        <v>0</v>
      </c>
      <c r="D178" s="134">
        <f>SUMIF('Cash Flow_Rev'!$T:$T,$T178,'Cash Flow_Rev'!D:D)</f>
        <v>0</v>
      </c>
      <c r="E178" s="134">
        <f>SUMIF('Cash Flow_Rev'!$T:$T,$T178,'Cash Flow_Rev'!E:E)</f>
        <v>0</v>
      </c>
      <c r="F178" s="133">
        <f>SUMIF('Cash Flow_Rev'!$T:$T,$T178,'Cash Flow_Rev'!F:F)</f>
        <v>0</v>
      </c>
      <c r="G178" s="141">
        <f t="shared" si="88"/>
        <v>0</v>
      </c>
      <c r="H178" s="134">
        <f>SUMIF('Cash Flow_Rev'!$T:$T,$T178,'Cash Flow_Rev'!H:H)</f>
        <v>0</v>
      </c>
      <c r="I178" s="134">
        <f>SUMIF('Cash Flow_Rev'!$T:$T,$T178,'Cash Flow_Rev'!I:I)</f>
        <v>0</v>
      </c>
      <c r="J178" s="133">
        <f>SUMIF('Cash Flow_Rev'!$T:$T,$T178,'Cash Flow_Rev'!J:J)</f>
        <v>0</v>
      </c>
      <c r="K178" s="141">
        <f t="shared" si="89"/>
        <v>0</v>
      </c>
      <c r="L178" s="134">
        <f>SUMIF('Cash Flow_Rev'!$T:$T,$T178,'Cash Flow_Rev'!L:L)</f>
        <v>0</v>
      </c>
      <c r="M178" s="134">
        <f>SUMIF('Cash Flow_Rev'!$T:$T,$T178,'Cash Flow_Rev'!M:M)</f>
        <v>0</v>
      </c>
      <c r="N178" s="133">
        <f>SUMIF('Cash Flow_Rev'!$T:$T,$T178,'Cash Flow_Rev'!N:N)</f>
        <v>0</v>
      </c>
      <c r="O178" s="141">
        <f t="shared" si="90"/>
        <v>0</v>
      </c>
      <c r="P178" s="134">
        <f>SUMIF('Cash Flow_Rev'!$T:$T,$T178,'Cash Flow_Rev'!P:P)</f>
        <v>0</v>
      </c>
      <c r="Q178" s="134">
        <f>SUMIF('Cash Flow_Rev'!$T:$T,$T178,'Cash Flow_Rev'!Q:Q)</f>
        <v>0</v>
      </c>
      <c r="R178" s="133">
        <f>SUMIF('Cash Flow_Rev'!$T:$T,$T178,'Cash Flow_Rev'!R:R)</f>
        <v>0</v>
      </c>
      <c r="S178" s="135" t="s">
        <v>960</v>
      </c>
      <c r="T178" s="213">
        <v>124003</v>
      </c>
      <c r="U178" s="213"/>
      <c r="W178" s="105"/>
      <c r="X178" s="105"/>
    </row>
    <row r="179" spans="2:26" ht="30" customHeight="1">
      <c r="B179" s="141">
        <f t="shared" si="74"/>
        <v>0</v>
      </c>
      <c r="C179" s="197">
        <f t="shared" si="87"/>
        <v>0</v>
      </c>
      <c r="D179" s="134">
        <f>SUMIF('Cash Flow_Rev'!$T:$T,$T179,'Cash Flow_Rev'!D:D)</f>
        <v>0</v>
      </c>
      <c r="E179" s="134">
        <f>SUMIF('Cash Flow_Rev'!$T:$T,$T179,'Cash Flow_Rev'!E:E)</f>
        <v>0</v>
      </c>
      <c r="F179" s="133">
        <f>SUMIF('Cash Flow_Rev'!$T:$T,$T179,'Cash Flow_Rev'!F:F)</f>
        <v>0</v>
      </c>
      <c r="G179" s="141">
        <f t="shared" si="88"/>
        <v>0</v>
      </c>
      <c r="H179" s="134">
        <f>SUMIF('Cash Flow_Rev'!$T:$T,$T179,'Cash Flow_Rev'!H:H)</f>
        <v>0</v>
      </c>
      <c r="I179" s="134">
        <f>SUMIF('Cash Flow_Rev'!$T:$T,$T179,'Cash Flow_Rev'!I:I)</f>
        <v>0</v>
      </c>
      <c r="J179" s="133">
        <f>SUMIF('Cash Flow_Rev'!$T:$T,$T179,'Cash Flow_Rev'!J:J)</f>
        <v>0</v>
      </c>
      <c r="K179" s="141">
        <f t="shared" si="89"/>
        <v>0</v>
      </c>
      <c r="L179" s="134">
        <f>SUMIF('Cash Flow_Rev'!$T:$T,$T179,'Cash Flow_Rev'!L:L)</f>
        <v>0</v>
      </c>
      <c r="M179" s="134">
        <f>SUMIF('Cash Flow_Rev'!$T:$T,$T179,'Cash Flow_Rev'!M:M)</f>
        <v>0</v>
      </c>
      <c r="N179" s="133">
        <f>SUMIF('Cash Flow_Rev'!$T:$T,$T179,'Cash Flow_Rev'!N:N)</f>
        <v>0</v>
      </c>
      <c r="O179" s="141">
        <f t="shared" si="90"/>
        <v>0</v>
      </c>
      <c r="P179" s="134">
        <f>SUMIF('Cash Flow_Rev'!$T:$T,$T179,'Cash Flow_Rev'!P:P)</f>
        <v>0</v>
      </c>
      <c r="Q179" s="134">
        <f>SUMIF('Cash Flow_Rev'!$T:$T,$T179,'Cash Flow_Rev'!Q:Q)</f>
        <v>0</v>
      </c>
      <c r="R179" s="133">
        <f>SUMIF('Cash Flow_Rev'!$T:$T,$T179,'Cash Flow_Rev'!R:R)</f>
        <v>0</v>
      </c>
      <c r="S179" s="135" t="s">
        <v>961</v>
      </c>
      <c r="T179" s="213">
        <v>124004</v>
      </c>
      <c r="U179" s="213"/>
      <c r="W179" s="105"/>
      <c r="X179" s="105"/>
    </row>
    <row r="180" spans="2:26" ht="30" customHeight="1">
      <c r="B180" s="141">
        <f t="shared" si="74"/>
        <v>0</v>
      </c>
      <c r="C180" s="197">
        <f t="shared" si="87"/>
        <v>0</v>
      </c>
      <c r="D180" s="134">
        <f>SUMIF('Cash Flow_Rev'!$T:$T,$T180,'Cash Flow_Rev'!D:D)</f>
        <v>0</v>
      </c>
      <c r="E180" s="134">
        <f>SUMIF('Cash Flow_Rev'!$T:$T,$T180,'Cash Flow_Rev'!E:E)</f>
        <v>0</v>
      </c>
      <c r="F180" s="133">
        <f>SUMIF('Cash Flow_Rev'!$T:$T,$T180,'Cash Flow_Rev'!F:F)</f>
        <v>0</v>
      </c>
      <c r="G180" s="141">
        <f t="shared" si="88"/>
        <v>0</v>
      </c>
      <c r="H180" s="134">
        <f>SUMIF('Cash Flow_Rev'!$T:$T,$T180,'Cash Flow_Rev'!H:H)</f>
        <v>0</v>
      </c>
      <c r="I180" s="134">
        <f>SUMIF('Cash Flow_Rev'!$T:$T,$T180,'Cash Flow_Rev'!I:I)</f>
        <v>0</v>
      </c>
      <c r="J180" s="133">
        <f>SUMIF('Cash Flow_Rev'!$T:$T,$T180,'Cash Flow_Rev'!J:J)</f>
        <v>0</v>
      </c>
      <c r="K180" s="141">
        <f t="shared" si="89"/>
        <v>0</v>
      </c>
      <c r="L180" s="134">
        <f>SUMIF('Cash Flow_Rev'!$T:$T,$T180,'Cash Flow_Rev'!L:L)</f>
        <v>0</v>
      </c>
      <c r="M180" s="134">
        <f>SUMIF('Cash Flow_Rev'!$T:$T,$T180,'Cash Flow_Rev'!M:M)</f>
        <v>0</v>
      </c>
      <c r="N180" s="133">
        <f>SUMIF('Cash Flow_Rev'!$T:$T,$T180,'Cash Flow_Rev'!N:N)</f>
        <v>0</v>
      </c>
      <c r="O180" s="141">
        <f t="shared" si="90"/>
        <v>0</v>
      </c>
      <c r="P180" s="134">
        <f>SUMIF('Cash Flow_Rev'!$T:$T,$T180,'Cash Flow_Rev'!P:P)</f>
        <v>0</v>
      </c>
      <c r="Q180" s="134">
        <f>SUMIF('Cash Flow_Rev'!$T:$T,$T180,'Cash Flow_Rev'!Q:Q)</f>
        <v>0</v>
      </c>
      <c r="R180" s="133">
        <f>SUMIF('Cash Flow_Rev'!$T:$T,$T180,'Cash Flow_Rev'!R:R)</f>
        <v>0</v>
      </c>
      <c r="S180" s="135" t="s">
        <v>962</v>
      </c>
      <c r="T180" s="213">
        <v>124005</v>
      </c>
      <c r="U180" s="213"/>
      <c r="W180" s="105"/>
      <c r="X180" s="105"/>
    </row>
    <row r="181" spans="2:26" ht="30" customHeight="1">
      <c r="B181" s="141">
        <f t="shared" si="74"/>
        <v>0</v>
      </c>
      <c r="C181" s="197">
        <f t="shared" si="87"/>
        <v>0</v>
      </c>
      <c r="D181" s="134">
        <f>SUMIF('Cash Flow_Rev'!$T:$T,$T181,'Cash Flow_Rev'!D:D)</f>
        <v>0</v>
      </c>
      <c r="E181" s="134">
        <f>SUMIF('Cash Flow_Rev'!$T:$T,$T181,'Cash Flow_Rev'!E:E)</f>
        <v>0</v>
      </c>
      <c r="F181" s="133">
        <f>SUMIF('Cash Flow_Rev'!$T:$T,$T181,'Cash Flow_Rev'!F:F)</f>
        <v>0</v>
      </c>
      <c r="G181" s="141">
        <f t="shared" si="88"/>
        <v>0</v>
      </c>
      <c r="H181" s="134">
        <f>SUMIF('Cash Flow_Rev'!$T:$T,$T181,'Cash Flow_Rev'!H:H)</f>
        <v>0</v>
      </c>
      <c r="I181" s="134">
        <f>SUMIF('Cash Flow_Rev'!$T:$T,$T181,'Cash Flow_Rev'!I:I)</f>
        <v>0</v>
      </c>
      <c r="J181" s="133">
        <f>SUMIF('Cash Flow_Rev'!$T:$T,$T181,'Cash Flow_Rev'!J:J)</f>
        <v>0</v>
      </c>
      <c r="K181" s="141">
        <f t="shared" si="89"/>
        <v>0</v>
      </c>
      <c r="L181" s="134">
        <f>SUMIF('Cash Flow_Rev'!$T:$T,$T181,'Cash Flow_Rev'!L:L)</f>
        <v>0</v>
      </c>
      <c r="M181" s="134">
        <f>SUMIF('Cash Flow_Rev'!$T:$T,$T181,'Cash Flow_Rev'!M:M)</f>
        <v>0</v>
      </c>
      <c r="N181" s="133">
        <f>SUMIF('Cash Flow_Rev'!$T:$T,$T181,'Cash Flow_Rev'!N:N)</f>
        <v>0</v>
      </c>
      <c r="O181" s="141">
        <f t="shared" si="90"/>
        <v>0</v>
      </c>
      <c r="P181" s="134">
        <f>SUMIF('Cash Flow_Rev'!$T:$T,$T181,'Cash Flow_Rev'!P:P)</f>
        <v>0</v>
      </c>
      <c r="Q181" s="134">
        <f>SUMIF('Cash Flow_Rev'!$T:$T,$T181,'Cash Flow_Rev'!Q:Q)</f>
        <v>0</v>
      </c>
      <c r="R181" s="133">
        <f>SUMIF('Cash Flow_Rev'!$T:$T,$T181,'Cash Flow_Rev'!R:R)</f>
        <v>0</v>
      </c>
      <c r="S181" s="135" t="s">
        <v>963</v>
      </c>
      <c r="T181" s="213">
        <v>124006</v>
      </c>
      <c r="U181" s="213"/>
      <c r="W181" s="105"/>
      <c r="X181" s="105"/>
    </row>
    <row r="182" spans="2:26" ht="30" customHeight="1">
      <c r="B182" s="141">
        <f t="shared" si="74"/>
        <v>0</v>
      </c>
      <c r="C182" s="197">
        <f t="shared" si="87"/>
        <v>0</v>
      </c>
      <c r="D182" s="134">
        <f>SUMIF('Cash Flow_Rev'!$T:$T,$T182,'Cash Flow_Rev'!D:D)</f>
        <v>0</v>
      </c>
      <c r="E182" s="134">
        <f>SUMIF('Cash Flow_Rev'!$T:$T,$T182,'Cash Flow_Rev'!E:E)</f>
        <v>0</v>
      </c>
      <c r="F182" s="133">
        <f>SUMIF('Cash Flow_Rev'!$T:$T,$T182,'Cash Flow_Rev'!F:F)</f>
        <v>0</v>
      </c>
      <c r="G182" s="141">
        <f t="shared" si="88"/>
        <v>0</v>
      </c>
      <c r="H182" s="134">
        <f>SUMIF('Cash Flow_Rev'!$T:$T,$T182,'Cash Flow_Rev'!H:H)</f>
        <v>0</v>
      </c>
      <c r="I182" s="134">
        <f>SUMIF('Cash Flow_Rev'!$T:$T,$T182,'Cash Flow_Rev'!I:I)</f>
        <v>0</v>
      </c>
      <c r="J182" s="133">
        <f>SUMIF('Cash Flow_Rev'!$T:$T,$T182,'Cash Flow_Rev'!J:J)</f>
        <v>0</v>
      </c>
      <c r="K182" s="141">
        <f t="shared" si="89"/>
        <v>0</v>
      </c>
      <c r="L182" s="134">
        <f>SUMIF('Cash Flow_Rev'!$T:$T,$T182,'Cash Flow_Rev'!L:L)</f>
        <v>0</v>
      </c>
      <c r="M182" s="134">
        <f>SUMIF('Cash Flow_Rev'!$T:$T,$T182,'Cash Flow_Rev'!M:M)</f>
        <v>0</v>
      </c>
      <c r="N182" s="133">
        <f>SUMIF('Cash Flow_Rev'!$T:$T,$T182,'Cash Flow_Rev'!N:N)</f>
        <v>0</v>
      </c>
      <c r="O182" s="141">
        <f t="shared" si="90"/>
        <v>0</v>
      </c>
      <c r="P182" s="134">
        <f>SUMIF('Cash Flow_Rev'!$T:$T,$T182,'Cash Flow_Rev'!P:P)</f>
        <v>0</v>
      </c>
      <c r="Q182" s="134">
        <f>SUMIF('Cash Flow_Rev'!$T:$T,$T182,'Cash Flow_Rev'!Q:Q)</f>
        <v>0</v>
      </c>
      <c r="R182" s="133">
        <f>SUMIF('Cash Flow_Rev'!$T:$T,$T182,'Cash Flow_Rev'!R:R)</f>
        <v>0</v>
      </c>
      <c r="S182" s="135" t="s">
        <v>964</v>
      </c>
      <c r="T182" s="213">
        <v>124007</v>
      </c>
      <c r="U182" s="213"/>
      <c r="W182" s="105"/>
      <c r="X182" s="105"/>
    </row>
    <row r="183" spans="2:26" ht="30" customHeight="1">
      <c r="B183" s="141">
        <f t="shared" si="74"/>
        <v>0</v>
      </c>
      <c r="C183" s="197">
        <f t="shared" si="87"/>
        <v>0</v>
      </c>
      <c r="D183" s="134">
        <f>SUMIF('Cash Flow_Rev'!$T:$T,$T183,'Cash Flow_Rev'!D:D)</f>
        <v>0</v>
      </c>
      <c r="E183" s="134">
        <f>SUMIF('Cash Flow_Rev'!$T:$T,$T183,'Cash Flow_Rev'!E:E)</f>
        <v>0</v>
      </c>
      <c r="F183" s="133">
        <f>SUMIF('Cash Flow_Rev'!$T:$T,$T183,'Cash Flow_Rev'!F:F)</f>
        <v>0</v>
      </c>
      <c r="G183" s="141">
        <f t="shared" si="88"/>
        <v>0</v>
      </c>
      <c r="H183" s="134">
        <f>SUMIF('Cash Flow_Rev'!$T:$T,$T183,'Cash Flow_Rev'!H:H)</f>
        <v>0</v>
      </c>
      <c r="I183" s="134">
        <f>SUMIF('Cash Flow_Rev'!$T:$T,$T183,'Cash Flow_Rev'!I:I)</f>
        <v>0</v>
      </c>
      <c r="J183" s="133">
        <f>SUMIF('Cash Flow_Rev'!$T:$T,$T183,'Cash Flow_Rev'!J:J)</f>
        <v>0</v>
      </c>
      <c r="K183" s="141">
        <f t="shared" si="89"/>
        <v>0</v>
      </c>
      <c r="L183" s="134">
        <f>SUMIF('Cash Flow_Rev'!$T:$T,$T183,'Cash Flow_Rev'!L:L)</f>
        <v>0</v>
      </c>
      <c r="M183" s="134">
        <f>SUMIF('Cash Flow_Rev'!$T:$T,$T183,'Cash Flow_Rev'!M:M)</f>
        <v>0</v>
      </c>
      <c r="N183" s="133">
        <f>SUMIF('Cash Flow_Rev'!$T:$T,$T183,'Cash Flow_Rev'!N:N)</f>
        <v>0</v>
      </c>
      <c r="O183" s="141">
        <f t="shared" si="90"/>
        <v>0</v>
      </c>
      <c r="P183" s="134">
        <f>SUMIF('Cash Flow_Rev'!$T:$T,$T183,'Cash Flow_Rev'!P:P)</f>
        <v>0</v>
      </c>
      <c r="Q183" s="134">
        <f>SUMIF('Cash Flow_Rev'!$T:$T,$T183,'Cash Flow_Rev'!Q:Q)</f>
        <v>0</v>
      </c>
      <c r="R183" s="133">
        <f>SUMIF('Cash Flow_Rev'!$T:$T,$T183,'Cash Flow_Rev'!R:R)</f>
        <v>0</v>
      </c>
      <c r="S183" s="135" t="s">
        <v>965</v>
      </c>
      <c r="T183" s="213">
        <v>124008</v>
      </c>
      <c r="U183" s="213"/>
      <c r="W183" s="105"/>
      <c r="X183" s="105"/>
    </row>
    <row r="184" spans="2:26" ht="30" customHeight="1">
      <c r="B184" s="141">
        <f t="shared" si="74"/>
        <v>0</v>
      </c>
      <c r="C184" s="197">
        <f t="shared" si="87"/>
        <v>0</v>
      </c>
      <c r="D184" s="134">
        <f>SUMIF('Cash Flow_Rev'!$T:$T,$T184,'Cash Flow_Rev'!D:D)</f>
        <v>0</v>
      </c>
      <c r="E184" s="134">
        <f>SUMIF('Cash Flow_Rev'!$T:$T,$T184,'Cash Flow_Rev'!E:E)</f>
        <v>0</v>
      </c>
      <c r="F184" s="133">
        <f>SUMIF('Cash Flow_Rev'!$T:$T,$T184,'Cash Flow_Rev'!F:F)</f>
        <v>0</v>
      </c>
      <c r="G184" s="141">
        <f t="shared" si="88"/>
        <v>0</v>
      </c>
      <c r="H184" s="134">
        <f>SUMIF('Cash Flow_Rev'!$T:$T,$T184,'Cash Flow_Rev'!H:H)</f>
        <v>0</v>
      </c>
      <c r="I184" s="134">
        <f>SUMIF('Cash Flow_Rev'!$T:$T,$T184,'Cash Flow_Rev'!I:I)</f>
        <v>0</v>
      </c>
      <c r="J184" s="133">
        <f>SUMIF('Cash Flow_Rev'!$T:$T,$T184,'Cash Flow_Rev'!J:J)</f>
        <v>0</v>
      </c>
      <c r="K184" s="141">
        <f t="shared" si="89"/>
        <v>0</v>
      </c>
      <c r="L184" s="134">
        <f>SUMIF('Cash Flow_Rev'!$T:$T,$T184,'Cash Flow_Rev'!L:L)</f>
        <v>0</v>
      </c>
      <c r="M184" s="134">
        <f>SUMIF('Cash Flow_Rev'!$T:$T,$T184,'Cash Flow_Rev'!M:M)</f>
        <v>0</v>
      </c>
      <c r="N184" s="133">
        <f>SUMIF('Cash Flow_Rev'!$T:$T,$T184,'Cash Flow_Rev'!N:N)</f>
        <v>0</v>
      </c>
      <c r="O184" s="141">
        <f t="shared" si="90"/>
        <v>0</v>
      </c>
      <c r="P184" s="134">
        <f>SUMIF('Cash Flow_Rev'!$T:$T,$T184,'Cash Flow_Rev'!P:P)</f>
        <v>0</v>
      </c>
      <c r="Q184" s="134">
        <f>SUMIF('Cash Flow_Rev'!$T:$T,$T184,'Cash Flow_Rev'!Q:Q)</f>
        <v>0</v>
      </c>
      <c r="R184" s="133">
        <f>SUMIF('Cash Flow_Rev'!$T:$T,$T184,'Cash Flow_Rev'!R:R)</f>
        <v>0</v>
      </c>
      <c r="S184" s="135" t="s">
        <v>966</v>
      </c>
      <c r="T184" s="213">
        <v>124009</v>
      </c>
      <c r="U184" s="213"/>
      <c r="W184" s="105"/>
      <c r="X184" s="105"/>
    </row>
    <row r="185" spans="2:26" ht="30" customHeight="1">
      <c r="B185" s="141">
        <f t="shared" si="74"/>
        <v>0</v>
      </c>
      <c r="C185" s="197">
        <f t="shared" si="87"/>
        <v>0</v>
      </c>
      <c r="D185" s="134">
        <f>SUMIF('Cash Flow_Rev'!$T:$T,$T185,'Cash Flow_Rev'!D:D)</f>
        <v>0</v>
      </c>
      <c r="E185" s="134">
        <f>SUMIF('Cash Flow_Rev'!$T:$T,$T185,'Cash Flow_Rev'!E:E)</f>
        <v>0</v>
      </c>
      <c r="F185" s="133">
        <f>SUMIF('Cash Flow_Rev'!$T:$T,$T185,'Cash Flow_Rev'!F:F)</f>
        <v>0</v>
      </c>
      <c r="G185" s="141">
        <f t="shared" si="88"/>
        <v>0</v>
      </c>
      <c r="H185" s="134">
        <f>SUMIF('Cash Flow_Rev'!$T:$T,$T185,'Cash Flow_Rev'!H:H)</f>
        <v>0</v>
      </c>
      <c r="I185" s="134">
        <f>SUMIF('Cash Flow_Rev'!$T:$T,$T185,'Cash Flow_Rev'!I:I)</f>
        <v>0</v>
      </c>
      <c r="J185" s="133">
        <f>SUMIF('Cash Flow_Rev'!$T:$T,$T185,'Cash Flow_Rev'!J:J)</f>
        <v>0</v>
      </c>
      <c r="K185" s="141">
        <f t="shared" si="89"/>
        <v>0</v>
      </c>
      <c r="L185" s="134">
        <f>SUMIF('Cash Flow_Rev'!$T:$T,$T185,'Cash Flow_Rev'!L:L)</f>
        <v>0</v>
      </c>
      <c r="M185" s="134">
        <f>SUMIF('Cash Flow_Rev'!$T:$T,$T185,'Cash Flow_Rev'!M:M)</f>
        <v>0</v>
      </c>
      <c r="N185" s="133">
        <f>SUMIF('Cash Flow_Rev'!$T:$T,$T185,'Cash Flow_Rev'!N:N)</f>
        <v>0</v>
      </c>
      <c r="O185" s="141">
        <f t="shared" si="90"/>
        <v>0</v>
      </c>
      <c r="P185" s="134">
        <f>SUMIF('Cash Flow_Rev'!$T:$T,$T185,'Cash Flow_Rev'!P:P)</f>
        <v>0</v>
      </c>
      <c r="Q185" s="134">
        <f>SUMIF('Cash Flow_Rev'!$T:$T,$T185,'Cash Flow_Rev'!Q:Q)</f>
        <v>0</v>
      </c>
      <c r="R185" s="133">
        <f>SUMIF('Cash Flow_Rev'!$T:$T,$T185,'Cash Flow_Rev'!R:R)</f>
        <v>0</v>
      </c>
      <c r="S185" s="135" t="s">
        <v>967</v>
      </c>
      <c r="T185" s="213">
        <v>124010</v>
      </c>
      <c r="U185" s="213"/>
      <c r="W185" s="105"/>
      <c r="X185" s="105"/>
    </row>
    <row r="186" spans="2:26" ht="30" customHeight="1">
      <c r="B186" s="141">
        <f t="shared" si="74"/>
        <v>0</v>
      </c>
      <c r="C186" s="197">
        <f t="shared" si="87"/>
        <v>0</v>
      </c>
      <c r="D186" s="134">
        <f>SUMIF('Cash Flow_Rev'!$T:$T,$T186,'Cash Flow_Rev'!D:D)</f>
        <v>0</v>
      </c>
      <c r="E186" s="134">
        <f>SUMIF('Cash Flow_Rev'!$T:$T,$T186,'Cash Flow_Rev'!E:E)</f>
        <v>0</v>
      </c>
      <c r="F186" s="133">
        <f>SUMIF('Cash Flow_Rev'!$T:$T,$T186,'Cash Flow_Rev'!F:F)</f>
        <v>0</v>
      </c>
      <c r="G186" s="141">
        <f t="shared" si="88"/>
        <v>0</v>
      </c>
      <c r="H186" s="134">
        <f>SUMIF('Cash Flow_Rev'!$T:$T,$T186,'Cash Flow_Rev'!H:H)</f>
        <v>0</v>
      </c>
      <c r="I186" s="134">
        <f>SUMIF('Cash Flow_Rev'!$T:$T,$T186,'Cash Flow_Rev'!I:I)</f>
        <v>0</v>
      </c>
      <c r="J186" s="133">
        <f>SUMIF('Cash Flow_Rev'!$T:$T,$T186,'Cash Flow_Rev'!J:J)</f>
        <v>0</v>
      </c>
      <c r="K186" s="141">
        <f t="shared" si="89"/>
        <v>0</v>
      </c>
      <c r="L186" s="134">
        <f>SUMIF('Cash Flow_Rev'!$T:$T,$T186,'Cash Flow_Rev'!L:L)</f>
        <v>0</v>
      </c>
      <c r="M186" s="134">
        <f>SUMIF('Cash Flow_Rev'!$T:$T,$T186,'Cash Flow_Rev'!M:M)</f>
        <v>0</v>
      </c>
      <c r="N186" s="133">
        <f>SUMIF('Cash Flow_Rev'!$T:$T,$T186,'Cash Flow_Rev'!N:N)</f>
        <v>0</v>
      </c>
      <c r="O186" s="141">
        <f t="shared" si="90"/>
        <v>0</v>
      </c>
      <c r="P186" s="134">
        <f>SUMIF('Cash Flow_Rev'!$T:$T,$T186,'Cash Flow_Rev'!P:P)</f>
        <v>0</v>
      </c>
      <c r="Q186" s="134">
        <f>SUMIF('Cash Flow_Rev'!$T:$T,$T186,'Cash Flow_Rev'!Q:Q)</f>
        <v>0</v>
      </c>
      <c r="R186" s="133">
        <f>SUMIF('Cash Flow_Rev'!$T:$T,$T186,'Cash Flow_Rev'!R:R)</f>
        <v>0</v>
      </c>
      <c r="S186" s="135" t="s">
        <v>968</v>
      </c>
      <c r="T186" s="213">
        <v>124995</v>
      </c>
      <c r="U186" s="213"/>
      <c r="W186" s="105"/>
      <c r="X186" s="105"/>
    </row>
    <row r="187" spans="2:26" ht="30" customHeight="1">
      <c r="B187" s="140">
        <f t="shared" si="74"/>
        <v>0</v>
      </c>
      <c r="C187" s="196">
        <f t="shared" si="87"/>
        <v>0</v>
      </c>
      <c r="D187" s="131">
        <f>SUMIF('Cash Flow_Rev'!$T:$T,$T187,'Cash Flow_Rev'!D:D)</f>
        <v>0</v>
      </c>
      <c r="E187" s="131">
        <f>SUMIF('Cash Flow_Rev'!$T:$T,$T187,'Cash Flow_Rev'!E:E)</f>
        <v>0</v>
      </c>
      <c r="F187" s="130">
        <f>SUMIF('Cash Flow_Rev'!$T:$T,$T187,'Cash Flow_Rev'!F:F)</f>
        <v>0</v>
      </c>
      <c r="G187" s="140">
        <f t="shared" si="88"/>
        <v>0</v>
      </c>
      <c r="H187" s="131">
        <f>SUMIF('Cash Flow_Rev'!$T:$T,$T187,'Cash Flow_Rev'!H:H)</f>
        <v>0</v>
      </c>
      <c r="I187" s="131">
        <f>SUMIF('Cash Flow_Rev'!$T:$T,$T187,'Cash Flow_Rev'!I:I)</f>
        <v>0</v>
      </c>
      <c r="J187" s="130">
        <f>SUMIF('Cash Flow_Rev'!$T:$T,$T187,'Cash Flow_Rev'!J:J)</f>
        <v>0</v>
      </c>
      <c r="K187" s="140">
        <f t="shared" si="89"/>
        <v>0</v>
      </c>
      <c r="L187" s="131">
        <f>SUMIF('Cash Flow_Rev'!$T:$T,$T187,'Cash Flow_Rev'!L:L)</f>
        <v>0</v>
      </c>
      <c r="M187" s="131">
        <f>SUMIF('Cash Flow_Rev'!$T:$T,$T187,'Cash Flow_Rev'!M:M)</f>
        <v>0</v>
      </c>
      <c r="N187" s="130">
        <f>SUMIF('Cash Flow_Rev'!$T:$T,$T187,'Cash Flow_Rev'!N:N)</f>
        <v>0</v>
      </c>
      <c r="O187" s="140">
        <f t="shared" si="90"/>
        <v>0</v>
      </c>
      <c r="P187" s="131">
        <f>SUMIF('Cash Flow_Rev'!$T:$T,$T187,'Cash Flow_Rev'!P:P)</f>
        <v>0</v>
      </c>
      <c r="Q187" s="131">
        <f>SUMIF('Cash Flow_Rev'!$T:$T,$T187,'Cash Flow_Rev'!Q:Q)</f>
        <v>0</v>
      </c>
      <c r="R187" s="130">
        <f>SUMIF('Cash Flow_Rev'!$T:$T,$T187,'Cash Flow_Rev'!R:R)</f>
        <v>0</v>
      </c>
      <c r="S187" s="132" t="s">
        <v>969</v>
      </c>
      <c r="T187" s="214">
        <v>124999</v>
      </c>
      <c r="U187" s="214"/>
      <c r="W187" s="105"/>
      <c r="X187" s="105"/>
    </row>
    <row r="188" spans="2:26" ht="30" customHeight="1">
      <c r="B188" s="143">
        <f t="shared" si="74"/>
        <v>0</v>
      </c>
      <c r="C188" s="193">
        <f t="shared" ref="C188" si="91">SUM(C189:C203)</f>
        <v>0</v>
      </c>
      <c r="D188" s="143">
        <f t="shared" ref="D188:G188" si="92">SUM(D189:D203)</f>
        <v>0</v>
      </c>
      <c r="E188" s="143">
        <f t="shared" si="92"/>
        <v>0</v>
      </c>
      <c r="F188" s="144">
        <f t="shared" si="92"/>
        <v>0</v>
      </c>
      <c r="G188" s="183">
        <f t="shared" si="92"/>
        <v>0</v>
      </c>
      <c r="H188" s="143">
        <f t="shared" ref="H188:K188" si="93">SUM(H189:H203)</f>
        <v>0</v>
      </c>
      <c r="I188" s="143">
        <f t="shared" si="93"/>
        <v>0</v>
      </c>
      <c r="J188" s="144">
        <f t="shared" si="93"/>
        <v>0</v>
      </c>
      <c r="K188" s="183">
        <f t="shared" si="93"/>
        <v>0</v>
      </c>
      <c r="L188" s="143">
        <f t="shared" ref="L188:N188" si="94">SUM(L189:L203)</f>
        <v>0</v>
      </c>
      <c r="M188" s="143">
        <f t="shared" si="94"/>
        <v>0</v>
      </c>
      <c r="N188" s="144">
        <f t="shared" si="94"/>
        <v>0</v>
      </c>
      <c r="O188" s="183">
        <f t="shared" ref="O188:R188" si="95">SUM(O189:O203)</f>
        <v>0</v>
      </c>
      <c r="P188" s="143">
        <f t="shared" si="95"/>
        <v>0</v>
      </c>
      <c r="Q188" s="143">
        <f t="shared" si="95"/>
        <v>0</v>
      </c>
      <c r="R188" s="144">
        <f t="shared" si="95"/>
        <v>0</v>
      </c>
      <c r="S188" s="191" t="s">
        <v>970</v>
      </c>
      <c r="T188" s="212">
        <v>125000</v>
      </c>
      <c r="U188" s="212"/>
      <c r="W188" s="105"/>
      <c r="X188" s="105"/>
      <c r="Z188" s="106"/>
    </row>
    <row r="189" spans="2:26" ht="30" customHeight="1">
      <c r="B189" s="139">
        <f t="shared" si="74"/>
        <v>0</v>
      </c>
      <c r="C189" s="195">
        <f t="shared" ref="C189:C203" si="96">SUM(D189:F189)</f>
        <v>0</v>
      </c>
      <c r="D189" s="128">
        <f>SUMIF('Cash Flow_Rev'!$T:$T,$T189,'Cash Flow_Rev'!D:D)</f>
        <v>0</v>
      </c>
      <c r="E189" s="128">
        <f>SUMIF('Cash Flow_Rev'!$T:$T,$T189,'Cash Flow_Rev'!E:E)</f>
        <v>0</v>
      </c>
      <c r="F189" s="127">
        <f>SUMIF('Cash Flow_Rev'!$T:$T,$T189,'Cash Flow_Rev'!F:F)</f>
        <v>0</v>
      </c>
      <c r="G189" s="139">
        <f t="shared" ref="G189:G203" si="97">SUM(H189:J189)</f>
        <v>0</v>
      </c>
      <c r="H189" s="128">
        <f>SUMIF('Cash Flow_Rev'!$T:$T,$T189,'Cash Flow_Rev'!H:H)</f>
        <v>0</v>
      </c>
      <c r="I189" s="128">
        <f>SUMIF('Cash Flow_Rev'!$T:$T,$T189,'Cash Flow_Rev'!I:I)</f>
        <v>0</v>
      </c>
      <c r="J189" s="127">
        <f>SUMIF('Cash Flow_Rev'!$T:$T,$T189,'Cash Flow_Rev'!J:J)</f>
        <v>0</v>
      </c>
      <c r="K189" s="139">
        <f t="shared" ref="K189:K203" si="98">SUM(L189:N189)</f>
        <v>0</v>
      </c>
      <c r="L189" s="128">
        <f>SUMIF('Cash Flow_Rev'!$T:$T,$T189,'Cash Flow_Rev'!L:L)</f>
        <v>0</v>
      </c>
      <c r="M189" s="128">
        <f>SUMIF('Cash Flow_Rev'!$T:$T,$T189,'Cash Flow_Rev'!M:M)</f>
        <v>0</v>
      </c>
      <c r="N189" s="127">
        <f>SUMIF('Cash Flow_Rev'!$T:$T,$T189,'Cash Flow_Rev'!N:N)</f>
        <v>0</v>
      </c>
      <c r="O189" s="139">
        <f t="shared" ref="O189:O203" si="99">SUM(P189:R189)</f>
        <v>0</v>
      </c>
      <c r="P189" s="128">
        <f>SUMIF('Cash Flow_Rev'!$T:$T,$T189,'Cash Flow_Rev'!P:P)</f>
        <v>0</v>
      </c>
      <c r="Q189" s="128">
        <f>SUMIF('Cash Flow_Rev'!$T:$T,$T189,'Cash Flow_Rev'!Q:Q)</f>
        <v>0</v>
      </c>
      <c r="R189" s="127">
        <f>SUMIF('Cash Flow_Rev'!$T:$T,$T189,'Cash Flow_Rev'!R:R)</f>
        <v>0</v>
      </c>
      <c r="S189" s="129" t="s">
        <v>971</v>
      </c>
      <c r="T189" s="215">
        <v>125001</v>
      </c>
      <c r="U189" s="215"/>
      <c r="W189" s="105"/>
      <c r="X189" s="105"/>
    </row>
    <row r="190" spans="2:26" ht="30" customHeight="1">
      <c r="B190" s="141">
        <f t="shared" si="74"/>
        <v>0</v>
      </c>
      <c r="C190" s="197">
        <f t="shared" si="96"/>
        <v>0</v>
      </c>
      <c r="D190" s="134">
        <f>SUMIF('Cash Flow_Rev'!$T:$T,$T190,'Cash Flow_Rev'!D:D)</f>
        <v>0</v>
      </c>
      <c r="E190" s="134">
        <f>SUMIF('Cash Flow_Rev'!$T:$T,$T190,'Cash Flow_Rev'!E:E)</f>
        <v>0</v>
      </c>
      <c r="F190" s="133">
        <f>SUMIF('Cash Flow_Rev'!$T:$T,$T190,'Cash Flow_Rev'!F:F)</f>
        <v>0</v>
      </c>
      <c r="G190" s="141">
        <f t="shared" si="97"/>
        <v>0</v>
      </c>
      <c r="H190" s="134">
        <f>SUMIF('Cash Flow_Rev'!$T:$T,$T190,'Cash Flow_Rev'!H:H)</f>
        <v>0</v>
      </c>
      <c r="I190" s="134">
        <f>SUMIF('Cash Flow_Rev'!$T:$T,$T190,'Cash Flow_Rev'!I:I)</f>
        <v>0</v>
      </c>
      <c r="J190" s="133">
        <f>SUMIF('Cash Flow_Rev'!$T:$T,$T190,'Cash Flow_Rev'!J:J)</f>
        <v>0</v>
      </c>
      <c r="K190" s="141">
        <f t="shared" si="98"/>
        <v>0</v>
      </c>
      <c r="L190" s="134">
        <f>SUMIF('Cash Flow_Rev'!$T:$T,$T190,'Cash Flow_Rev'!L:L)</f>
        <v>0</v>
      </c>
      <c r="M190" s="134">
        <f>SUMIF('Cash Flow_Rev'!$T:$T,$T190,'Cash Flow_Rev'!M:M)</f>
        <v>0</v>
      </c>
      <c r="N190" s="133">
        <f>SUMIF('Cash Flow_Rev'!$T:$T,$T190,'Cash Flow_Rev'!N:N)</f>
        <v>0</v>
      </c>
      <c r="O190" s="141">
        <f t="shared" si="99"/>
        <v>0</v>
      </c>
      <c r="P190" s="134">
        <f>SUMIF('Cash Flow_Rev'!$T:$T,$T190,'Cash Flow_Rev'!P:P)</f>
        <v>0</v>
      </c>
      <c r="Q190" s="134">
        <f>SUMIF('Cash Flow_Rev'!$T:$T,$T190,'Cash Flow_Rev'!Q:Q)</f>
        <v>0</v>
      </c>
      <c r="R190" s="133">
        <f>SUMIF('Cash Flow_Rev'!$T:$T,$T190,'Cash Flow_Rev'!R:R)</f>
        <v>0</v>
      </c>
      <c r="S190" s="135" t="s">
        <v>972</v>
      </c>
      <c r="T190" s="213">
        <v>125002</v>
      </c>
      <c r="U190" s="213"/>
      <c r="W190" s="105"/>
      <c r="X190" s="105"/>
    </row>
    <row r="191" spans="2:26" ht="30" customHeight="1">
      <c r="B191" s="141">
        <f t="shared" si="74"/>
        <v>0</v>
      </c>
      <c r="C191" s="197">
        <f t="shared" si="96"/>
        <v>0</v>
      </c>
      <c r="D191" s="134">
        <f>SUMIF('Cash Flow_Rev'!$T:$T,$T191,'Cash Flow_Rev'!D:D)</f>
        <v>0</v>
      </c>
      <c r="E191" s="134">
        <f>SUMIF('Cash Flow_Rev'!$T:$T,$T191,'Cash Flow_Rev'!E:E)</f>
        <v>0</v>
      </c>
      <c r="F191" s="133">
        <f>SUMIF('Cash Flow_Rev'!$T:$T,$T191,'Cash Flow_Rev'!F:F)</f>
        <v>0</v>
      </c>
      <c r="G191" s="141">
        <f t="shared" si="97"/>
        <v>0</v>
      </c>
      <c r="H191" s="134">
        <f>SUMIF('Cash Flow_Rev'!$T:$T,$T191,'Cash Flow_Rev'!H:H)</f>
        <v>0</v>
      </c>
      <c r="I191" s="134">
        <f>SUMIF('Cash Flow_Rev'!$T:$T,$T191,'Cash Flow_Rev'!I:I)</f>
        <v>0</v>
      </c>
      <c r="J191" s="133">
        <f>SUMIF('Cash Flow_Rev'!$T:$T,$T191,'Cash Flow_Rev'!J:J)</f>
        <v>0</v>
      </c>
      <c r="K191" s="141">
        <f t="shared" si="98"/>
        <v>0</v>
      </c>
      <c r="L191" s="134">
        <f>SUMIF('Cash Flow_Rev'!$T:$T,$T191,'Cash Flow_Rev'!L:L)</f>
        <v>0</v>
      </c>
      <c r="M191" s="134">
        <f>SUMIF('Cash Flow_Rev'!$T:$T,$T191,'Cash Flow_Rev'!M:M)</f>
        <v>0</v>
      </c>
      <c r="N191" s="133">
        <f>SUMIF('Cash Flow_Rev'!$T:$T,$T191,'Cash Flow_Rev'!N:N)</f>
        <v>0</v>
      </c>
      <c r="O191" s="141">
        <f t="shared" si="99"/>
        <v>0</v>
      </c>
      <c r="P191" s="134">
        <f>SUMIF('Cash Flow_Rev'!$T:$T,$T191,'Cash Flow_Rev'!P:P)</f>
        <v>0</v>
      </c>
      <c r="Q191" s="134">
        <f>SUMIF('Cash Flow_Rev'!$T:$T,$T191,'Cash Flow_Rev'!Q:Q)</f>
        <v>0</v>
      </c>
      <c r="R191" s="133">
        <f>SUMIF('Cash Flow_Rev'!$T:$T,$T191,'Cash Flow_Rev'!R:R)</f>
        <v>0</v>
      </c>
      <c r="S191" s="135" t="s">
        <v>973</v>
      </c>
      <c r="T191" s="213">
        <v>125003</v>
      </c>
      <c r="U191" s="213"/>
      <c r="W191" s="105"/>
      <c r="X191" s="105"/>
    </row>
    <row r="192" spans="2:26" ht="30" customHeight="1">
      <c r="B192" s="141">
        <f t="shared" si="74"/>
        <v>0</v>
      </c>
      <c r="C192" s="197">
        <f t="shared" si="96"/>
        <v>0</v>
      </c>
      <c r="D192" s="134">
        <f>SUMIF('Cash Flow_Rev'!$T:$T,$T192,'Cash Flow_Rev'!D:D)</f>
        <v>0</v>
      </c>
      <c r="E192" s="134">
        <f>SUMIF('Cash Flow_Rev'!$T:$T,$T192,'Cash Flow_Rev'!E:E)</f>
        <v>0</v>
      </c>
      <c r="F192" s="133">
        <f>SUMIF('Cash Flow_Rev'!$T:$T,$T192,'Cash Flow_Rev'!F:F)</f>
        <v>0</v>
      </c>
      <c r="G192" s="141">
        <f t="shared" si="97"/>
        <v>0</v>
      </c>
      <c r="H192" s="134">
        <f>SUMIF('Cash Flow_Rev'!$T:$T,$T192,'Cash Flow_Rev'!H:H)</f>
        <v>0</v>
      </c>
      <c r="I192" s="134">
        <f>SUMIF('Cash Flow_Rev'!$T:$T,$T192,'Cash Flow_Rev'!I:I)</f>
        <v>0</v>
      </c>
      <c r="J192" s="133">
        <f>SUMIF('Cash Flow_Rev'!$T:$T,$T192,'Cash Flow_Rev'!J:J)</f>
        <v>0</v>
      </c>
      <c r="K192" s="141">
        <f t="shared" si="98"/>
        <v>0</v>
      </c>
      <c r="L192" s="134">
        <f>SUMIF('Cash Flow_Rev'!$T:$T,$T192,'Cash Flow_Rev'!L:L)</f>
        <v>0</v>
      </c>
      <c r="M192" s="134">
        <f>SUMIF('Cash Flow_Rev'!$T:$T,$T192,'Cash Flow_Rev'!M:M)</f>
        <v>0</v>
      </c>
      <c r="N192" s="133">
        <f>SUMIF('Cash Flow_Rev'!$T:$T,$T192,'Cash Flow_Rev'!N:N)</f>
        <v>0</v>
      </c>
      <c r="O192" s="141">
        <f t="shared" si="99"/>
        <v>0</v>
      </c>
      <c r="P192" s="134">
        <f>SUMIF('Cash Flow_Rev'!$T:$T,$T192,'Cash Flow_Rev'!P:P)</f>
        <v>0</v>
      </c>
      <c r="Q192" s="134">
        <f>SUMIF('Cash Flow_Rev'!$T:$T,$T192,'Cash Flow_Rev'!Q:Q)</f>
        <v>0</v>
      </c>
      <c r="R192" s="133">
        <f>SUMIF('Cash Flow_Rev'!$T:$T,$T192,'Cash Flow_Rev'!R:R)</f>
        <v>0</v>
      </c>
      <c r="S192" s="135" t="s">
        <v>974</v>
      </c>
      <c r="T192" s="213">
        <v>125004</v>
      </c>
      <c r="U192" s="213"/>
      <c r="W192" s="105"/>
      <c r="X192" s="105"/>
    </row>
    <row r="193" spans="2:26" ht="30" customHeight="1">
      <c r="B193" s="141">
        <f t="shared" si="74"/>
        <v>0</v>
      </c>
      <c r="C193" s="197">
        <f t="shared" si="96"/>
        <v>0</v>
      </c>
      <c r="D193" s="134">
        <f>SUMIF('Cash Flow_Rev'!$T:$T,$T193,'Cash Flow_Rev'!D:D)</f>
        <v>0</v>
      </c>
      <c r="E193" s="134">
        <f>SUMIF('Cash Flow_Rev'!$T:$T,$T193,'Cash Flow_Rev'!E:E)</f>
        <v>0</v>
      </c>
      <c r="F193" s="133">
        <f>SUMIF('Cash Flow_Rev'!$T:$T,$T193,'Cash Flow_Rev'!F:F)</f>
        <v>0</v>
      </c>
      <c r="G193" s="141">
        <f t="shared" si="97"/>
        <v>0</v>
      </c>
      <c r="H193" s="134">
        <f>SUMIF('Cash Flow_Rev'!$T:$T,$T193,'Cash Flow_Rev'!H:H)</f>
        <v>0</v>
      </c>
      <c r="I193" s="134">
        <f>SUMIF('Cash Flow_Rev'!$T:$T,$T193,'Cash Flow_Rev'!I:I)</f>
        <v>0</v>
      </c>
      <c r="J193" s="133">
        <f>SUMIF('Cash Flow_Rev'!$T:$T,$T193,'Cash Flow_Rev'!J:J)</f>
        <v>0</v>
      </c>
      <c r="K193" s="141">
        <f t="shared" si="98"/>
        <v>0</v>
      </c>
      <c r="L193" s="134">
        <f>SUMIF('Cash Flow_Rev'!$T:$T,$T193,'Cash Flow_Rev'!L:L)</f>
        <v>0</v>
      </c>
      <c r="M193" s="134">
        <f>SUMIF('Cash Flow_Rev'!$T:$T,$T193,'Cash Flow_Rev'!M:M)</f>
        <v>0</v>
      </c>
      <c r="N193" s="133">
        <f>SUMIF('Cash Flow_Rev'!$T:$T,$T193,'Cash Flow_Rev'!N:N)</f>
        <v>0</v>
      </c>
      <c r="O193" s="141">
        <f t="shared" si="99"/>
        <v>0</v>
      </c>
      <c r="P193" s="134">
        <f>SUMIF('Cash Flow_Rev'!$T:$T,$T193,'Cash Flow_Rev'!P:P)</f>
        <v>0</v>
      </c>
      <c r="Q193" s="134">
        <f>SUMIF('Cash Flow_Rev'!$T:$T,$T193,'Cash Flow_Rev'!Q:Q)</f>
        <v>0</v>
      </c>
      <c r="R193" s="133">
        <f>SUMIF('Cash Flow_Rev'!$T:$T,$T193,'Cash Flow_Rev'!R:R)</f>
        <v>0</v>
      </c>
      <c r="S193" s="135" t="s">
        <v>975</v>
      </c>
      <c r="T193" s="213">
        <v>125005</v>
      </c>
      <c r="U193" s="213"/>
      <c r="W193" s="105"/>
      <c r="X193" s="105"/>
    </row>
    <row r="194" spans="2:26" ht="30" customHeight="1">
      <c r="B194" s="141">
        <f t="shared" si="74"/>
        <v>0</v>
      </c>
      <c r="C194" s="197">
        <f t="shared" si="96"/>
        <v>0</v>
      </c>
      <c r="D194" s="134">
        <f>SUMIF('Cash Flow_Rev'!$T:$T,$T194,'Cash Flow_Rev'!D:D)</f>
        <v>0</v>
      </c>
      <c r="E194" s="134">
        <f>SUMIF('Cash Flow_Rev'!$T:$T,$T194,'Cash Flow_Rev'!E:E)</f>
        <v>0</v>
      </c>
      <c r="F194" s="133">
        <f>SUMIF('Cash Flow_Rev'!$T:$T,$T194,'Cash Flow_Rev'!F:F)</f>
        <v>0</v>
      </c>
      <c r="G194" s="141">
        <f t="shared" si="97"/>
        <v>0</v>
      </c>
      <c r="H194" s="134">
        <f>SUMIF('Cash Flow_Rev'!$T:$T,$T194,'Cash Flow_Rev'!H:H)</f>
        <v>0</v>
      </c>
      <c r="I194" s="134">
        <f>SUMIF('Cash Flow_Rev'!$T:$T,$T194,'Cash Flow_Rev'!I:I)</f>
        <v>0</v>
      </c>
      <c r="J194" s="133">
        <f>SUMIF('Cash Flow_Rev'!$T:$T,$T194,'Cash Flow_Rev'!J:J)</f>
        <v>0</v>
      </c>
      <c r="K194" s="141">
        <f t="shared" si="98"/>
        <v>0</v>
      </c>
      <c r="L194" s="134">
        <f>SUMIF('Cash Flow_Rev'!$T:$T,$T194,'Cash Flow_Rev'!L:L)</f>
        <v>0</v>
      </c>
      <c r="M194" s="134">
        <f>SUMIF('Cash Flow_Rev'!$T:$T,$T194,'Cash Flow_Rev'!M:M)</f>
        <v>0</v>
      </c>
      <c r="N194" s="133">
        <f>SUMIF('Cash Flow_Rev'!$T:$T,$T194,'Cash Flow_Rev'!N:N)</f>
        <v>0</v>
      </c>
      <c r="O194" s="141">
        <f t="shared" si="99"/>
        <v>0</v>
      </c>
      <c r="P194" s="134">
        <f>SUMIF('Cash Flow_Rev'!$T:$T,$T194,'Cash Flow_Rev'!P:P)</f>
        <v>0</v>
      </c>
      <c r="Q194" s="134">
        <f>SUMIF('Cash Flow_Rev'!$T:$T,$T194,'Cash Flow_Rev'!Q:Q)</f>
        <v>0</v>
      </c>
      <c r="R194" s="133">
        <f>SUMIF('Cash Flow_Rev'!$T:$T,$T194,'Cash Flow_Rev'!R:R)</f>
        <v>0</v>
      </c>
      <c r="S194" s="135" t="s">
        <v>976</v>
      </c>
      <c r="T194" s="213">
        <v>125006</v>
      </c>
      <c r="U194" s="213"/>
      <c r="W194" s="105"/>
      <c r="X194" s="105"/>
    </row>
    <row r="195" spans="2:26" ht="30" customHeight="1">
      <c r="B195" s="141">
        <f t="shared" si="74"/>
        <v>0</v>
      </c>
      <c r="C195" s="197">
        <f t="shared" si="96"/>
        <v>0</v>
      </c>
      <c r="D195" s="134">
        <f>SUMIF('Cash Flow_Rev'!$T:$T,$T195,'Cash Flow_Rev'!D:D)</f>
        <v>0</v>
      </c>
      <c r="E195" s="134">
        <f>SUMIF('Cash Flow_Rev'!$T:$T,$T195,'Cash Flow_Rev'!E:E)</f>
        <v>0</v>
      </c>
      <c r="F195" s="133">
        <f>SUMIF('Cash Flow_Rev'!$T:$T,$T195,'Cash Flow_Rev'!F:F)</f>
        <v>0</v>
      </c>
      <c r="G195" s="141">
        <f t="shared" si="97"/>
        <v>0</v>
      </c>
      <c r="H195" s="134">
        <f>SUMIF('Cash Flow_Rev'!$T:$T,$T195,'Cash Flow_Rev'!H:H)</f>
        <v>0</v>
      </c>
      <c r="I195" s="134">
        <f>SUMIF('Cash Flow_Rev'!$T:$T,$T195,'Cash Flow_Rev'!I:I)</f>
        <v>0</v>
      </c>
      <c r="J195" s="133">
        <f>SUMIF('Cash Flow_Rev'!$T:$T,$T195,'Cash Flow_Rev'!J:J)</f>
        <v>0</v>
      </c>
      <c r="K195" s="141">
        <f t="shared" si="98"/>
        <v>0</v>
      </c>
      <c r="L195" s="134">
        <f>SUMIF('Cash Flow_Rev'!$T:$T,$T195,'Cash Flow_Rev'!L:L)</f>
        <v>0</v>
      </c>
      <c r="M195" s="134">
        <f>SUMIF('Cash Flow_Rev'!$T:$T,$T195,'Cash Flow_Rev'!M:M)</f>
        <v>0</v>
      </c>
      <c r="N195" s="133">
        <f>SUMIF('Cash Flow_Rev'!$T:$T,$T195,'Cash Flow_Rev'!N:N)</f>
        <v>0</v>
      </c>
      <c r="O195" s="141">
        <f t="shared" si="99"/>
        <v>0</v>
      </c>
      <c r="P195" s="134">
        <f>SUMIF('Cash Flow_Rev'!$T:$T,$T195,'Cash Flow_Rev'!P:P)</f>
        <v>0</v>
      </c>
      <c r="Q195" s="134">
        <f>SUMIF('Cash Flow_Rev'!$T:$T,$T195,'Cash Flow_Rev'!Q:Q)</f>
        <v>0</v>
      </c>
      <c r="R195" s="133">
        <f>SUMIF('Cash Flow_Rev'!$T:$T,$T195,'Cash Flow_Rev'!R:R)</f>
        <v>0</v>
      </c>
      <c r="S195" s="135" t="s">
        <v>977</v>
      </c>
      <c r="T195" s="213">
        <v>125007</v>
      </c>
      <c r="U195" s="213"/>
      <c r="W195" s="105"/>
      <c r="X195" s="105"/>
    </row>
    <row r="196" spans="2:26" ht="30" customHeight="1">
      <c r="B196" s="141">
        <f t="shared" si="74"/>
        <v>0</v>
      </c>
      <c r="C196" s="197">
        <f t="shared" si="96"/>
        <v>0</v>
      </c>
      <c r="D196" s="134">
        <f>SUMIF('Cash Flow_Rev'!$T:$T,$T196,'Cash Flow_Rev'!D:D)</f>
        <v>0</v>
      </c>
      <c r="E196" s="134">
        <f>SUMIF('Cash Flow_Rev'!$T:$T,$T196,'Cash Flow_Rev'!E:E)</f>
        <v>0</v>
      </c>
      <c r="F196" s="133">
        <f>SUMIF('Cash Flow_Rev'!$T:$T,$T196,'Cash Flow_Rev'!F:F)</f>
        <v>0</v>
      </c>
      <c r="G196" s="141">
        <f t="shared" si="97"/>
        <v>0</v>
      </c>
      <c r="H196" s="134">
        <f>SUMIF('Cash Flow_Rev'!$T:$T,$T196,'Cash Flow_Rev'!H:H)</f>
        <v>0</v>
      </c>
      <c r="I196" s="134">
        <f>SUMIF('Cash Flow_Rev'!$T:$T,$T196,'Cash Flow_Rev'!I:I)</f>
        <v>0</v>
      </c>
      <c r="J196" s="133">
        <f>SUMIF('Cash Flow_Rev'!$T:$T,$T196,'Cash Flow_Rev'!J:J)</f>
        <v>0</v>
      </c>
      <c r="K196" s="141">
        <f t="shared" si="98"/>
        <v>0</v>
      </c>
      <c r="L196" s="134">
        <f>SUMIF('Cash Flow_Rev'!$T:$T,$T196,'Cash Flow_Rev'!L:L)</f>
        <v>0</v>
      </c>
      <c r="M196" s="134">
        <f>SUMIF('Cash Flow_Rev'!$T:$T,$T196,'Cash Flow_Rev'!M:M)</f>
        <v>0</v>
      </c>
      <c r="N196" s="133">
        <f>SUMIF('Cash Flow_Rev'!$T:$T,$T196,'Cash Flow_Rev'!N:N)</f>
        <v>0</v>
      </c>
      <c r="O196" s="141">
        <f t="shared" si="99"/>
        <v>0</v>
      </c>
      <c r="P196" s="134">
        <f>SUMIF('Cash Flow_Rev'!$T:$T,$T196,'Cash Flow_Rev'!P:P)</f>
        <v>0</v>
      </c>
      <c r="Q196" s="134">
        <f>SUMIF('Cash Flow_Rev'!$T:$T,$T196,'Cash Flow_Rev'!Q:Q)</f>
        <v>0</v>
      </c>
      <c r="R196" s="133">
        <f>SUMIF('Cash Flow_Rev'!$T:$T,$T196,'Cash Flow_Rev'!R:R)</f>
        <v>0</v>
      </c>
      <c r="S196" s="135" t="s">
        <v>978</v>
      </c>
      <c r="T196" s="213">
        <v>125008</v>
      </c>
      <c r="U196" s="213"/>
      <c r="W196" s="105"/>
      <c r="X196" s="105"/>
    </row>
    <row r="197" spans="2:26" ht="30" customHeight="1">
      <c r="B197" s="141">
        <f t="shared" si="74"/>
        <v>0</v>
      </c>
      <c r="C197" s="197">
        <f t="shared" si="96"/>
        <v>0</v>
      </c>
      <c r="D197" s="134">
        <f>SUMIF('Cash Flow_Rev'!$T:$T,$T197,'Cash Flow_Rev'!D:D)</f>
        <v>0</v>
      </c>
      <c r="E197" s="134">
        <f>SUMIF('Cash Flow_Rev'!$T:$T,$T197,'Cash Flow_Rev'!E:E)</f>
        <v>0</v>
      </c>
      <c r="F197" s="133">
        <f>SUMIF('Cash Flow_Rev'!$T:$T,$T197,'Cash Flow_Rev'!F:F)</f>
        <v>0</v>
      </c>
      <c r="G197" s="141">
        <f t="shared" si="97"/>
        <v>0</v>
      </c>
      <c r="H197" s="134">
        <f>SUMIF('Cash Flow_Rev'!$T:$T,$T197,'Cash Flow_Rev'!H:H)</f>
        <v>0</v>
      </c>
      <c r="I197" s="134">
        <f>SUMIF('Cash Flow_Rev'!$T:$T,$T197,'Cash Flow_Rev'!I:I)</f>
        <v>0</v>
      </c>
      <c r="J197" s="133">
        <f>SUMIF('Cash Flow_Rev'!$T:$T,$T197,'Cash Flow_Rev'!J:J)</f>
        <v>0</v>
      </c>
      <c r="K197" s="141">
        <f t="shared" si="98"/>
        <v>0</v>
      </c>
      <c r="L197" s="134">
        <f>SUMIF('Cash Flow_Rev'!$T:$T,$T197,'Cash Flow_Rev'!L:L)</f>
        <v>0</v>
      </c>
      <c r="M197" s="134">
        <f>SUMIF('Cash Flow_Rev'!$T:$T,$T197,'Cash Flow_Rev'!M:M)</f>
        <v>0</v>
      </c>
      <c r="N197" s="133">
        <f>SUMIF('Cash Flow_Rev'!$T:$T,$T197,'Cash Flow_Rev'!N:N)</f>
        <v>0</v>
      </c>
      <c r="O197" s="141">
        <f t="shared" si="99"/>
        <v>0</v>
      </c>
      <c r="P197" s="134">
        <f>SUMIF('Cash Flow_Rev'!$T:$T,$T197,'Cash Flow_Rev'!P:P)</f>
        <v>0</v>
      </c>
      <c r="Q197" s="134">
        <f>SUMIF('Cash Flow_Rev'!$T:$T,$T197,'Cash Flow_Rev'!Q:Q)</f>
        <v>0</v>
      </c>
      <c r="R197" s="133">
        <f>SUMIF('Cash Flow_Rev'!$T:$T,$T197,'Cash Flow_Rev'!R:R)</f>
        <v>0</v>
      </c>
      <c r="S197" s="135" t="s">
        <v>979</v>
      </c>
      <c r="T197" s="213">
        <v>125009</v>
      </c>
      <c r="U197" s="213"/>
      <c r="W197" s="105"/>
      <c r="X197" s="105"/>
    </row>
    <row r="198" spans="2:26" ht="30" customHeight="1">
      <c r="B198" s="141">
        <f t="shared" si="74"/>
        <v>0</v>
      </c>
      <c r="C198" s="197">
        <f t="shared" si="96"/>
        <v>0</v>
      </c>
      <c r="D198" s="134">
        <f>SUMIF('Cash Flow_Rev'!$T:$T,$T198,'Cash Flow_Rev'!D:D)</f>
        <v>0</v>
      </c>
      <c r="E198" s="134">
        <f>SUMIF('Cash Flow_Rev'!$T:$T,$T198,'Cash Flow_Rev'!E:E)</f>
        <v>0</v>
      </c>
      <c r="F198" s="133">
        <f>SUMIF('Cash Flow_Rev'!$T:$T,$T198,'Cash Flow_Rev'!F:F)</f>
        <v>0</v>
      </c>
      <c r="G198" s="141">
        <f t="shared" si="97"/>
        <v>0</v>
      </c>
      <c r="H198" s="134">
        <f>SUMIF('Cash Flow_Rev'!$T:$T,$T198,'Cash Flow_Rev'!H:H)</f>
        <v>0</v>
      </c>
      <c r="I198" s="134">
        <f>SUMIF('Cash Flow_Rev'!$T:$T,$T198,'Cash Flow_Rev'!I:I)</f>
        <v>0</v>
      </c>
      <c r="J198" s="133">
        <f>SUMIF('Cash Flow_Rev'!$T:$T,$T198,'Cash Flow_Rev'!J:J)</f>
        <v>0</v>
      </c>
      <c r="K198" s="141">
        <f t="shared" si="98"/>
        <v>0</v>
      </c>
      <c r="L198" s="134">
        <f>SUMIF('Cash Flow_Rev'!$T:$T,$T198,'Cash Flow_Rev'!L:L)</f>
        <v>0</v>
      </c>
      <c r="M198" s="134">
        <f>SUMIF('Cash Flow_Rev'!$T:$T,$T198,'Cash Flow_Rev'!M:M)</f>
        <v>0</v>
      </c>
      <c r="N198" s="133">
        <f>SUMIF('Cash Flow_Rev'!$T:$T,$T198,'Cash Flow_Rev'!N:N)</f>
        <v>0</v>
      </c>
      <c r="O198" s="141">
        <f t="shared" si="99"/>
        <v>0</v>
      </c>
      <c r="P198" s="134">
        <f>SUMIF('Cash Flow_Rev'!$T:$T,$T198,'Cash Flow_Rev'!P:P)</f>
        <v>0</v>
      </c>
      <c r="Q198" s="134">
        <f>SUMIF('Cash Flow_Rev'!$T:$T,$T198,'Cash Flow_Rev'!Q:Q)</f>
        <v>0</v>
      </c>
      <c r="R198" s="133">
        <f>SUMIF('Cash Flow_Rev'!$T:$T,$T198,'Cash Flow_Rev'!R:R)</f>
        <v>0</v>
      </c>
      <c r="S198" s="135" t="s">
        <v>980</v>
      </c>
      <c r="T198" s="213">
        <v>125010</v>
      </c>
      <c r="U198" s="213"/>
      <c r="W198" s="105"/>
      <c r="X198" s="105"/>
    </row>
    <row r="199" spans="2:26" ht="30" customHeight="1">
      <c r="B199" s="141">
        <f t="shared" si="74"/>
        <v>0</v>
      </c>
      <c r="C199" s="197">
        <f t="shared" si="96"/>
        <v>0</v>
      </c>
      <c r="D199" s="134">
        <f>SUMIF('Cash Flow_Rev'!$T:$T,$T199,'Cash Flow_Rev'!D:D)</f>
        <v>0</v>
      </c>
      <c r="E199" s="134">
        <f>SUMIF('Cash Flow_Rev'!$T:$T,$T199,'Cash Flow_Rev'!E:E)</f>
        <v>0</v>
      </c>
      <c r="F199" s="133">
        <f>SUMIF('Cash Flow_Rev'!$T:$T,$T199,'Cash Flow_Rev'!F:F)</f>
        <v>0</v>
      </c>
      <c r="G199" s="141">
        <f t="shared" si="97"/>
        <v>0</v>
      </c>
      <c r="H199" s="134">
        <f>SUMIF('Cash Flow_Rev'!$T:$T,$T199,'Cash Flow_Rev'!H:H)</f>
        <v>0</v>
      </c>
      <c r="I199" s="134">
        <f>SUMIF('Cash Flow_Rev'!$T:$T,$T199,'Cash Flow_Rev'!I:I)</f>
        <v>0</v>
      </c>
      <c r="J199" s="133">
        <f>SUMIF('Cash Flow_Rev'!$T:$T,$T199,'Cash Flow_Rev'!J:J)</f>
        <v>0</v>
      </c>
      <c r="K199" s="141">
        <f t="shared" si="98"/>
        <v>0</v>
      </c>
      <c r="L199" s="134">
        <f>SUMIF('Cash Flow_Rev'!$T:$T,$T199,'Cash Flow_Rev'!L:L)</f>
        <v>0</v>
      </c>
      <c r="M199" s="134">
        <f>SUMIF('Cash Flow_Rev'!$T:$T,$T199,'Cash Flow_Rev'!M:M)</f>
        <v>0</v>
      </c>
      <c r="N199" s="133">
        <f>SUMIF('Cash Flow_Rev'!$T:$T,$T199,'Cash Flow_Rev'!N:N)</f>
        <v>0</v>
      </c>
      <c r="O199" s="141">
        <f t="shared" si="99"/>
        <v>0</v>
      </c>
      <c r="P199" s="134">
        <f>SUMIF('Cash Flow_Rev'!$T:$T,$T199,'Cash Flow_Rev'!P:P)</f>
        <v>0</v>
      </c>
      <c r="Q199" s="134">
        <f>SUMIF('Cash Flow_Rev'!$T:$T,$T199,'Cash Flow_Rev'!Q:Q)</f>
        <v>0</v>
      </c>
      <c r="R199" s="133">
        <f>SUMIF('Cash Flow_Rev'!$T:$T,$T199,'Cash Flow_Rev'!R:R)</f>
        <v>0</v>
      </c>
      <c r="S199" s="135" t="s">
        <v>981</v>
      </c>
      <c r="T199" s="213">
        <v>125011</v>
      </c>
      <c r="U199" s="213"/>
      <c r="W199" s="105"/>
      <c r="X199" s="105"/>
    </row>
    <row r="200" spans="2:26" ht="30" customHeight="1">
      <c r="B200" s="141">
        <f t="shared" si="74"/>
        <v>0</v>
      </c>
      <c r="C200" s="197">
        <f t="shared" si="96"/>
        <v>0</v>
      </c>
      <c r="D200" s="134">
        <f>SUMIF('Cash Flow_Rev'!$T:$T,$T200,'Cash Flow_Rev'!D:D)</f>
        <v>0</v>
      </c>
      <c r="E200" s="134">
        <f>SUMIF('Cash Flow_Rev'!$T:$T,$T200,'Cash Flow_Rev'!E:E)</f>
        <v>0</v>
      </c>
      <c r="F200" s="133">
        <f>SUMIF('Cash Flow_Rev'!$T:$T,$T200,'Cash Flow_Rev'!F:F)</f>
        <v>0</v>
      </c>
      <c r="G200" s="141">
        <f t="shared" si="97"/>
        <v>0</v>
      </c>
      <c r="H200" s="134">
        <f>SUMIF('Cash Flow_Rev'!$T:$T,$T200,'Cash Flow_Rev'!H:H)</f>
        <v>0</v>
      </c>
      <c r="I200" s="134">
        <f>SUMIF('Cash Flow_Rev'!$T:$T,$T200,'Cash Flow_Rev'!I:I)</f>
        <v>0</v>
      </c>
      <c r="J200" s="133">
        <f>SUMIF('Cash Flow_Rev'!$T:$T,$T200,'Cash Flow_Rev'!J:J)</f>
        <v>0</v>
      </c>
      <c r="K200" s="141">
        <f t="shared" si="98"/>
        <v>0</v>
      </c>
      <c r="L200" s="134">
        <f>SUMIF('Cash Flow_Rev'!$T:$T,$T200,'Cash Flow_Rev'!L:L)</f>
        <v>0</v>
      </c>
      <c r="M200" s="134">
        <f>SUMIF('Cash Flow_Rev'!$T:$T,$T200,'Cash Flow_Rev'!M:M)</f>
        <v>0</v>
      </c>
      <c r="N200" s="133">
        <f>SUMIF('Cash Flow_Rev'!$T:$T,$T200,'Cash Flow_Rev'!N:N)</f>
        <v>0</v>
      </c>
      <c r="O200" s="141">
        <f t="shared" si="99"/>
        <v>0</v>
      </c>
      <c r="P200" s="134">
        <f>SUMIF('Cash Flow_Rev'!$T:$T,$T200,'Cash Flow_Rev'!P:P)</f>
        <v>0</v>
      </c>
      <c r="Q200" s="134">
        <f>SUMIF('Cash Flow_Rev'!$T:$T,$T200,'Cash Flow_Rev'!Q:Q)</f>
        <v>0</v>
      </c>
      <c r="R200" s="133">
        <f>SUMIF('Cash Flow_Rev'!$T:$T,$T200,'Cash Flow_Rev'!R:R)</f>
        <v>0</v>
      </c>
      <c r="S200" s="135" t="s">
        <v>982</v>
      </c>
      <c r="T200" s="213">
        <v>125012</v>
      </c>
      <c r="U200" s="213"/>
      <c r="W200" s="105"/>
      <c r="X200" s="105"/>
    </row>
    <row r="201" spans="2:26" ht="30" customHeight="1">
      <c r="B201" s="141">
        <f t="shared" si="74"/>
        <v>0</v>
      </c>
      <c r="C201" s="197">
        <f t="shared" si="96"/>
        <v>0</v>
      </c>
      <c r="D201" s="134">
        <f>SUMIF('Cash Flow_Rev'!$T:$T,$T201,'Cash Flow_Rev'!D:D)</f>
        <v>0</v>
      </c>
      <c r="E201" s="134">
        <f>SUMIF('Cash Flow_Rev'!$T:$T,$T201,'Cash Flow_Rev'!E:E)</f>
        <v>0</v>
      </c>
      <c r="F201" s="133">
        <f>SUMIF('Cash Flow_Rev'!$T:$T,$T201,'Cash Flow_Rev'!F:F)</f>
        <v>0</v>
      </c>
      <c r="G201" s="141">
        <f t="shared" si="97"/>
        <v>0</v>
      </c>
      <c r="H201" s="134">
        <f>SUMIF('Cash Flow_Rev'!$T:$T,$T201,'Cash Flow_Rev'!H:H)</f>
        <v>0</v>
      </c>
      <c r="I201" s="134">
        <f>SUMIF('Cash Flow_Rev'!$T:$T,$T201,'Cash Flow_Rev'!I:I)</f>
        <v>0</v>
      </c>
      <c r="J201" s="133">
        <f>SUMIF('Cash Flow_Rev'!$T:$T,$T201,'Cash Flow_Rev'!J:J)</f>
        <v>0</v>
      </c>
      <c r="K201" s="141">
        <f t="shared" si="98"/>
        <v>0</v>
      </c>
      <c r="L201" s="134">
        <f>SUMIF('Cash Flow_Rev'!$T:$T,$T201,'Cash Flow_Rev'!L:L)</f>
        <v>0</v>
      </c>
      <c r="M201" s="134">
        <f>SUMIF('Cash Flow_Rev'!$T:$T,$T201,'Cash Flow_Rev'!M:M)</f>
        <v>0</v>
      </c>
      <c r="N201" s="133">
        <f>SUMIF('Cash Flow_Rev'!$T:$T,$T201,'Cash Flow_Rev'!N:N)</f>
        <v>0</v>
      </c>
      <c r="O201" s="141">
        <f t="shared" si="99"/>
        <v>0</v>
      </c>
      <c r="P201" s="134">
        <f>SUMIF('Cash Flow_Rev'!$T:$T,$T201,'Cash Flow_Rev'!P:P)</f>
        <v>0</v>
      </c>
      <c r="Q201" s="134">
        <f>SUMIF('Cash Flow_Rev'!$T:$T,$T201,'Cash Flow_Rev'!Q:Q)</f>
        <v>0</v>
      </c>
      <c r="R201" s="133">
        <f>SUMIF('Cash Flow_Rev'!$T:$T,$T201,'Cash Flow_Rev'!R:R)</f>
        <v>0</v>
      </c>
      <c r="S201" s="135" t="s">
        <v>983</v>
      </c>
      <c r="T201" s="213">
        <v>125995</v>
      </c>
      <c r="U201" s="213"/>
      <c r="W201" s="105"/>
      <c r="X201" s="105"/>
    </row>
    <row r="202" spans="2:26" ht="30" customHeight="1">
      <c r="B202" s="141">
        <f t="shared" si="74"/>
        <v>0</v>
      </c>
      <c r="C202" s="197">
        <f t="shared" si="96"/>
        <v>0</v>
      </c>
      <c r="D202" s="134">
        <f>SUMIF('Cash Flow_Rev'!$T:$T,$T202,'Cash Flow_Rev'!D:D)</f>
        <v>0</v>
      </c>
      <c r="E202" s="134">
        <f>SUMIF('Cash Flow_Rev'!$T:$T,$T202,'Cash Flow_Rev'!E:E)</f>
        <v>0</v>
      </c>
      <c r="F202" s="133">
        <f>SUMIF('Cash Flow_Rev'!$T:$T,$T202,'Cash Flow_Rev'!F:F)</f>
        <v>0</v>
      </c>
      <c r="G202" s="141">
        <f t="shared" si="97"/>
        <v>0</v>
      </c>
      <c r="H202" s="134">
        <f>SUMIF('Cash Flow_Rev'!$T:$T,$T202,'Cash Flow_Rev'!H:H)</f>
        <v>0</v>
      </c>
      <c r="I202" s="134">
        <f>SUMIF('Cash Flow_Rev'!$T:$T,$T202,'Cash Flow_Rev'!I:I)</f>
        <v>0</v>
      </c>
      <c r="J202" s="133">
        <f>SUMIF('Cash Flow_Rev'!$T:$T,$T202,'Cash Flow_Rev'!J:J)</f>
        <v>0</v>
      </c>
      <c r="K202" s="141">
        <f t="shared" si="98"/>
        <v>0</v>
      </c>
      <c r="L202" s="134">
        <f>SUMIF('Cash Flow_Rev'!$T:$T,$T202,'Cash Flow_Rev'!L:L)</f>
        <v>0</v>
      </c>
      <c r="M202" s="134">
        <f>SUMIF('Cash Flow_Rev'!$T:$T,$T202,'Cash Flow_Rev'!M:M)</f>
        <v>0</v>
      </c>
      <c r="N202" s="133">
        <f>SUMIF('Cash Flow_Rev'!$T:$T,$T202,'Cash Flow_Rev'!N:N)</f>
        <v>0</v>
      </c>
      <c r="O202" s="141">
        <f t="shared" si="99"/>
        <v>0</v>
      </c>
      <c r="P202" s="134">
        <f>SUMIF('Cash Flow_Rev'!$T:$T,$T202,'Cash Flow_Rev'!P:P)</f>
        <v>0</v>
      </c>
      <c r="Q202" s="134">
        <f>SUMIF('Cash Flow_Rev'!$T:$T,$T202,'Cash Flow_Rev'!Q:Q)</f>
        <v>0</v>
      </c>
      <c r="R202" s="133">
        <f>SUMIF('Cash Flow_Rev'!$T:$T,$T202,'Cash Flow_Rev'!R:R)</f>
        <v>0</v>
      </c>
      <c r="S202" s="135" t="s">
        <v>984</v>
      </c>
      <c r="T202" s="213">
        <v>125996</v>
      </c>
      <c r="U202" s="213"/>
      <c r="W202" s="105"/>
      <c r="X202" s="105"/>
    </row>
    <row r="203" spans="2:26" ht="30" customHeight="1">
      <c r="B203" s="140">
        <f t="shared" ref="B203:B266" si="100">C203+G203+K203+O203</f>
        <v>0</v>
      </c>
      <c r="C203" s="196">
        <f t="shared" si="96"/>
        <v>0</v>
      </c>
      <c r="D203" s="131">
        <f>SUMIF('Cash Flow_Rev'!$T:$T,$T203,'Cash Flow_Rev'!D:D)</f>
        <v>0</v>
      </c>
      <c r="E203" s="131">
        <f>SUMIF('Cash Flow_Rev'!$T:$T,$T203,'Cash Flow_Rev'!E:E)</f>
        <v>0</v>
      </c>
      <c r="F203" s="130">
        <f>SUMIF('Cash Flow_Rev'!$T:$T,$T203,'Cash Flow_Rev'!F:F)</f>
        <v>0</v>
      </c>
      <c r="G203" s="140">
        <f t="shared" si="97"/>
        <v>0</v>
      </c>
      <c r="H203" s="131">
        <f>SUMIF('Cash Flow_Rev'!$T:$T,$T203,'Cash Flow_Rev'!H:H)</f>
        <v>0</v>
      </c>
      <c r="I203" s="131">
        <f>SUMIF('Cash Flow_Rev'!$T:$T,$T203,'Cash Flow_Rev'!I:I)</f>
        <v>0</v>
      </c>
      <c r="J203" s="130">
        <f>SUMIF('Cash Flow_Rev'!$T:$T,$T203,'Cash Flow_Rev'!J:J)</f>
        <v>0</v>
      </c>
      <c r="K203" s="140">
        <f t="shared" si="98"/>
        <v>0</v>
      </c>
      <c r="L203" s="131">
        <f>SUMIF('Cash Flow_Rev'!$T:$T,$T203,'Cash Flow_Rev'!L:L)</f>
        <v>0</v>
      </c>
      <c r="M203" s="131">
        <f>SUMIF('Cash Flow_Rev'!$T:$T,$T203,'Cash Flow_Rev'!M:M)</f>
        <v>0</v>
      </c>
      <c r="N203" s="130">
        <f>SUMIF('Cash Flow_Rev'!$T:$T,$T203,'Cash Flow_Rev'!N:N)</f>
        <v>0</v>
      </c>
      <c r="O203" s="140">
        <f t="shared" si="99"/>
        <v>0</v>
      </c>
      <c r="P203" s="131">
        <f>SUMIF('Cash Flow_Rev'!$T:$T,$T203,'Cash Flow_Rev'!P:P)</f>
        <v>0</v>
      </c>
      <c r="Q203" s="131">
        <f>SUMIF('Cash Flow_Rev'!$T:$T,$T203,'Cash Flow_Rev'!Q:Q)</f>
        <v>0</v>
      </c>
      <c r="R203" s="130">
        <f>SUMIF('Cash Flow_Rev'!$T:$T,$T203,'Cash Flow_Rev'!R:R)</f>
        <v>0</v>
      </c>
      <c r="S203" s="132" t="s">
        <v>985</v>
      </c>
      <c r="T203" s="214">
        <v>125999</v>
      </c>
      <c r="U203" s="214"/>
      <c r="W203" s="105"/>
      <c r="X203" s="105"/>
    </row>
    <row r="204" spans="2:26" ht="30" customHeight="1">
      <c r="B204" s="143">
        <f t="shared" si="100"/>
        <v>0</v>
      </c>
      <c r="C204" s="193">
        <f t="shared" ref="C204" si="101">SUM(C205:C213)</f>
        <v>0</v>
      </c>
      <c r="D204" s="143">
        <f t="shared" ref="D204:F204" si="102">SUM(D205:D213)</f>
        <v>0</v>
      </c>
      <c r="E204" s="143">
        <f t="shared" si="102"/>
        <v>0</v>
      </c>
      <c r="F204" s="144">
        <f t="shared" si="102"/>
        <v>0</v>
      </c>
      <c r="G204" s="183">
        <f t="shared" ref="G204" si="103">SUM(G205:G213)</f>
        <v>0</v>
      </c>
      <c r="H204" s="143">
        <f t="shared" ref="H204:J204" si="104">SUM(H205:H213)</f>
        <v>0</v>
      </c>
      <c r="I204" s="143">
        <f t="shared" si="104"/>
        <v>0</v>
      </c>
      <c r="J204" s="144">
        <f t="shared" si="104"/>
        <v>0</v>
      </c>
      <c r="K204" s="183">
        <f t="shared" ref="K204" si="105">SUM(K205:K213)</f>
        <v>0</v>
      </c>
      <c r="L204" s="143">
        <f t="shared" ref="L204:N204" si="106">SUM(L205:L213)</f>
        <v>0</v>
      </c>
      <c r="M204" s="143">
        <f t="shared" si="106"/>
        <v>0</v>
      </c>
      <c r="N204" s="144">
        <f t="shared" si="106"/>
        <v>0</v>
      </c>
      <c r="O204" s="183">
        <f t="shared" ref="O204" si="107">SUM(O205:O213)</f>
        <v>0</v>
      </c>
      <c r="P204" s="143">
        <f t="shared" ref="P204:R204" si="108">SUM(P205:P213)</f>
        <v>0</v>
      </c>
      <c r="Q204" s="143">
        <f t="shared" si="108"/>
        <v>0</v>
      </c>
      <c r="R204" s="144">
        <f t="shared" si="108"/>
        <v>0</v>
      </c>
      <c r="S204" s="191" t="s">
        <v>986</v>
      </c>
      <c r="T204" s="212">
        <v>126000</v>
      </c>
      <c r="U204" s="212"/>
      <c r="W204" s="105"/>
      <c r="X204" s="105"/>
      <c r="Z204" s="106"/>
    </row>
    <row r="205" spans="2:26" ht="30" customHeight="1">
      <c r="B205" s="139">
        <f t="shared" si="100"/>
        <v>0</v>
      </c>
      <c r="C205" s="195">
        <f t="shared" ref="C205:C213" si="109">SUM(D205:F205)</f>
        <v>0</v>
      </c>
      <c r="D205" s="128">
        <f>SUMIF('Cash Flow_Rev'!$T:$T,$T205,'Cash Flow_Rev'!D:D)</f>
        <v>0</v>
      </c>
      <c r="E205" s="128">
        <f>SUMIF('Cash Flow_Rev'!$T:$T,$T205,'Cash Flow_Rev'!E:E)</f>
        <v>0</v>
      </c>
      <c r="F205" s="127">
        <f>SUMIF('Cash Flow_Rev'!$T:$T,$T205,'Cash Flow_Rev'!F:F)</f>
        <v>0</v>
      </c>
      <c r="G205" s="139">
        <f t="shared" ref="G205:G213" si="110">SUM(H205:J205)</f>
        <v>0</v>
      </c>
      <c r="H205" s="128">
        <f>SUMIF('Cash Flow_Rev'!$T:$T,$T205,'Cash Flow_Rev'!H:H)</f>
        <v>0</v>
      </c>
      <c r="I205" s="128">
        <f>SUMIF('Cash Flow_Rev'!$T:$T,$T205,'Cash Flow_Rev'!I:I)</f>
        <v>0</v>
      </c>
      <c r="J205" s="127">
        <f>SUMIF('Cash Flow_Rev'!$T:$T,$T205,'Cash Flow_Rev'!J:J)</f>
        <v>0</v>
      </c>
      <c r="K205" s="139">
        <f t="shared" ref="K205:K213" si="111">SUM(L205:N205)</f>
        <v>0</v>
      </c>
      <c r="L205" s="128">
        <f>SUMIF('Cash Flow_Rev'!$T:$T,$T205,'Cash Flow_Rev'!L:L)</f>
        <v>0</v>
      </c>
      <c r="M205" s="128">
        <f>SUMIF('Cash Flow_Rev'!$T:$T,$T205,'Cash Flow_Rev'!M:M)</f>
        <v>0</v>
      </c>
      <c r="N205" s="127">
        <f>SUMIF('Cash Flow_Rev'!$T:$T,$T205,'Cash Flow_Rev'!N:N)</f>
        <v>0</v>
      </c>
      <c r="O205" s="139">
        <f t="shared" ref="O205:O213" si="112">SUM(P205:R205)</f>
        <v>0</v>
      </c>
      <c r="P205" s="128">
        <f>SUMIF('Cash Flow_Rev'!$T:$T,$T205,'Cash Flow_Rev'!P:P)</f>
        <v>0</v>
      </c>
      <c r="Q205" s="128">
        <f>SUMIF('Cash Flow_Rev'!$T:$T,$T205,'Cash Flow_Rev'!Q:Q)</f>
        <v>0</v>
      </c>
      <c r="R205" s="127">
        <f>SUMIF('Cash Flow_Rev'!$T:$T,$T205,'Cash Flow_Rev'!R:R)</f>
        <v>0</v>
      </c>
      <c r="S205" s="129" t="s">
        <v>987</v>
      </c>
      <c r="T205" s="215">
        <v>126001</v>
      </c>
      <c r="U205" s="215"/>
      <c r="W205" s="105"/>
      <c r="X205" s="105"/>
    </row>
    <row r="206" spans="2:26" ht="30" customHeight="1">
      <c r="B206" s="141">
        <f t="shared" si="100"/>
        <v>0</v>
      </c>
      <c r="C206" s="197">
        <f t="shared" si="109"/>
        <v>0</v>
      </c>
      <c r="D206" s="134">
        <f>SUMIF('Cash Flow_Rev'!$T:$T,$T206,'Cash Flow_Rev'!D:D)</f>
        <v>0</v>
      </c>
      <c r="E206" s="134">
        <f>SUMIF('Cash Flow_Rev'!$T:$T,$T206,'Cash Flow_Rev'!E:E)</f>
        <v>0</v>
      </c>
      <c r="F206" s="133">
        <f>SUMIF('Cash Flow_Rev'!$T:$T,$T206,'Cash Flow_Rev'!F:F)</f>
        <v>0</v>
      </c>
      <c r="G206" s="141">
        <f t="shared" si="110"/>
        <v>0</v>
      </c>
      <c r="H206" s="134">
        <f>SUMIF('Cash Flow_Rev'!$T:$T,$T206,'Cash Flow_Rev'!H:H)</f>
        <v>0</v>
      </c>
      <c r="I206" s="134">
        <f>SUMIF('Cash Flow_Rev'!$T:$T,$T206,'Cash Flow_Rev'!I:I)</f>
        <v>0</v>
      </c>
      <c r="J206" s="133">
        <f>SUMIF('Cash Flow_Rev'!$T:$T,$T206,'Cash Flow_Rev'!J:J)</f>
        <v>0</v>
      </c>
      <c r="K206" s="141">
        <f t="shared" si="111"/>
        <v>0</v>
      </c>
      <c r="L206" s="134">
        <f>SUMIF('Cash Flow_Rev'!$T:$T,$T206,'Cash Flow_Rev'!L:L)</f>
        <v>0</v>
      </c>
      <c r="M206" s="134">
        <f>SUMIF('Cash Flow_Rev'!$T:$T,$T206,'Cash Flow_Rev'!M:M)</f>
        <v>0</v>
      </c>
      <c r="N206" s="133">
        <f>SUMIF('Cash Flow_Rev'!$T:$T,$T206,'Cash Flow_Rev'!N:N)</f>
        <v>0</v>
      </c>
      <c r="O206" s="141">
        <f t="shared" si="112"/>
        <v>0</v>
      </c>
      <c r="P206" s="134">
        <f>SUMIF('Cash Flow_Rev'!$T:$T,$T206,'Cash Flow_Rev'!P:P)</f>
        <v>0</v>
      </c>
      <c r="Q206" s="134">
        <f>SUMIF('Cash Flow_Rev'!$T:$T,$T206,'Cash Flow_Rev'!Q:Q)</f>
        <v>0</v>
      </c>
      <c r="R206" s="133">
        <f>SUMIF('Cash Flow_Rev'!$T:$T,$T206,'Cash Flow_Rev'!R:R)</f>
        <v>0</v>
      </c>
      <c r="S206" s="135" t="s">
        <v>988</v>
      </c>
      <c r="T206" s="213">
        <v>126002</v>
      </c>
      <c r="U206" s="213"/>
      <c r="W206" s="105"/>
      <c r="X206" s="105"/>
    </row>
    <row r="207" spans="2:26" ht="30" customHeight="1">
      <c r="B207" s="141">
        <f t="shared" si="100"/>
        <v>0</v>
      </c>
      <c r="C207" s="197">
        <f t="shared" si="109"/>
        <v>0</v>
      </c>
      <c r="D207" s="134">
        <f>SUMIF('Cash Flow_Rev'!$T:$T,$T207,'Cash Flow_Rev'!D:D)</f>
        <v>0</v>
      </c>
      <c r="E207" s="134">
        <f>SUMIF('Cash Flow_Rev'!$T:$T,$T207,'Cash Flow_Rev'!E:E)</f>
        <v>0</v>
      </c>
      <c r="F207" s="133">
        <f>SUMIF('Cash Flow_Rev'!$T:$T,$T207,'Cash Flow_Rev'!F:F)</f>
        <v>0</v>
      </c>
      <c r="G207" s="141">
        <f t="shared" si="110"/>
        <v>0</v>
      </c>
      <c r="H207" s="134">
        <f>SUMIF('Cash Flow_Rev'!$T:$T,$T207,'Cash Flow_Rev'!H:H)</f>
        <v>0</v>
      </c>
      <c r="I207" s="134">
        <f>SUMIF('Cash Flow_Rev'!$T:$T,$T207,'Cash Flow_Rev'!I:I)</f>
        <v>0</v>
      </c>
      <c r="J207" s="133">
        <f>SUMIF('Cash Flow_Rev'!$T:$T,$T207,'Cash Flow_Rev'!J:J)</f>
        <v>0</v>
      </c>
      <c r="K207" s="141">
        <f t="shared" si="111"/>
        <v>0</v>
      </c>
      <c r="L207" s="134">
        <f>SUMIF('Cash Flow_Rev'!$T:$T,$T207,'Cash Flow_Rev'!L:L)</f>
        <v>0</v>
      </c>
      <c r="M207" s="134">
        <f>SUMIF('Cash Flow_Rev'!$T:$T,$T207,'Cash Flow_Rev'!M:M)</f>
        <v>0</v>
      </c>
      <c r="N207" s="133">
        <f>SUMIF('Cash Flow_Rev'!$T:$T,$T207,'Cash Flow_Rev'!N:N)</f>
        <v>0</v>
      </c>
      <c r="O207" s="141">
        <f t="shared" si="112"/>
        <v>0</v>
      </c>
      <c r="P207" s="134">
        <f>SUMIF('Cash Flow_Rev'!$T:$T,$T207,'Cash Flow_Rev'!P:P)</f>
        <v>0</v>
      </c>
      <c r="Q207" s="134">
        <f>SUMIF('Cash Flow_Rev'!$T:$T,$T207,'Cash Flow_Rev'!Q:Q)</f>
        <v>0</v>
      </c>
      <c r="R207" s="133">
        <f>SUMIF('Cash Flow_Rev'!$T:$T,$T207,'Cash Flow_Rev'!R:R)</f>
        <v>0</v>
      </c>
      <c r="S207" s="135" t="s">
        <v>989</v>
      </c>
      <c r="T207" s="213">
        <v>126003</v>
      </c>
      <c r="U207" s="213"/>
      <c r="W207" s="105"/>
      <c r="X207" s="105"/>
    </row>
    <row r="208" spans="2:26" ht="30" customHeight="1">
      <c r="B208" s="141">
        <f t="shared" si="100"/>
        <v>0</v>
      </c>
      <c r="C208" s="197">
        <f t="shared" si="109"/>
        <v>0</v>
      </c>
      <c r="D208" s="134">
        <f>SUMIF('Cash Flow_Rev'!$T:$T,$T208,'Cash Flow_Rev'!D:D)</f>
        <v>0</v>
      </c>
      <c r="E208" s="134">
        <f>SUMIF('Cash Flow_Rev'!$T:$T,$T208,'Cash Flow_Rev'!E:E)</f>
        <v>0</v>
      </c>
      <c r="F208" s="133">
        <f>SUMIF('Cash Flow_Rev'!$T:$T,$T208,'Cash Flow_Rev'!F:F)</f>
        <v>0</v>
      </c>
      <c r="G208" s="141">
        <f t="shared" si="110"/>
        <v>0</v>
      </c>
      <c r="H208" s="134">
        <f>SUMIF('Cash Flow_Rev'!$T:$T,$T208,'Cash Flow_Rev'!H:H)</f>
        <v>0</v>
      </c>
      <c r="I208" s="134">
        <f>SUMIF('Cash Flow_Rev'!$T:$T,$T208,'Cash Flow_Rev'!I:I)</f>
        <v>0</v>
      </c>
      <c r="J208" s="133">
        <f>SUMIF('Cash Flow_Rev'!$T:$T,$T208,'Cash Flow_Rev'!J:J)</f>
        <v>0</v>
      </c>
      <c r="K208" s="141">
        <f t="shared" si="111"/>
        <v>0</v>
      </c>
      <c r="L208" s="134">
        <f>SUMIF('Cash Flow_Rev'!$T:$T,$T208,'Cash Flow_Rev'!L:L)</f>
        <v>0</v>
      </c>
      <c r="M208" s="134">
        <f>SUMIF('Cash Flow_Rev'!$T:$T,$T208,'Cash Flow_Rev'!M:M)</f>
        <v>0</v>
      </c>
      <c r="N208" s="133">
        <f>SUMIF('Cash Flow_Rev'!$T:$T,$T208,'Cash Flow_Rev'!N:N)</f>
        <v>0</v>
      </c>
      <c r="O208" s="141">
        <f t="shared" si="112"/>
        <v>0</v>
      </c>
      <c r="P208" s="134">
        <f>SUMIF('Cash Flow_Rev'!$T:$T,$T208,'Cash Flow_Rev'!P:P)</f>
        <v>0</v>
      </c>
      <c r="Q208" s="134">
        <f>SUMIF('Cash Flow_Rev'!$T:$T,$T208,'Cash Flow_Rev'!Q:Q)</f>
        <v>0</v>
      </c>
      <c r="R208" s="133">
        <f>SUMIF('Cash Flow_Rev'!$T:$T,$T208,'Cash Flow_Rev'!R:R)</f>
        <v>0</v>
      </c>
      <c r="S208" s="135" t="s">
        <v>990</v>
      </c>
      <c r="T208" s="213">
        <v>126004</v>
      </c>
      <c r="U208" s="213"/>
      <c r="W208" s="105"/>
      <c r="X208" s="105"/>
    </row>
    <row r="209" spans="2:26" ht="30" customHeight="1">
      <c r="B209" s="141">
        <f t="shared" si="100"/>
        <v>0</v>
      </c>
      <c r="C209" s="197">
        <f t="shared" si="109"/>
        <v>0</v>
      </c>
      <c r="D209" s="134">
        <f>SUMIF('Cash Flow_Rev'!$T:$T,$T209,'Cash Flow_Rev'!D:D)</f>
        <v>0</v>
      </c>
      <c r="E209" s="134">
        <f>SUMIF('Cash Flow_Rev'!$T:$T,$T209,'Cash Flow_Rev'!E:E)</f>
        <v>0</v>
      </c>
      <c r="F209" s="133">
        <f>SUMIF('Cash Flow_Rev'!$T:$T,$T209,'Cash Flow_Rev'!F:F)</f>
        <v>0</v>
      </c>
      <c r="G209" s="141">
        <f t="shared" si="110"/>
        <v>0</v>
      </c>
      <c r="H209" s="134">
        <f>SUMIF('Cash Flow_Rev'!$T:$T,$T209,'Cash Flow_Rev'!H:H)</f>
        <v>0</v>
      </c>
      <c r="I209" s="134">
        <f>SUMIF('Cash Flow_Rev'!$T:$T,$T209,'Cash Flow_Rev'!I:I)</f>
        <v>0</v>
      </c>
      <c r="J209" s="133">
        <f>SUMIF('Cash Flow_Rev'!$T:$T,$T209,'Cash Flow_Rev'!J:J)</f>
        <v>0</v>
      </c>
      <c r="K209" s="141">
        <f t="shared" si="111"/>
        <v>0</v>
      </c>
      <c r="L209" s="134">
        <f>SUMIF('Cash Flow_Rev'!$T:$T,$T209,'Cash Flow_Rev'!L:L)</f>
        <v>0</v>
      </c>
      <c r="M209" s="134">
        <f>SUMIF('Cash Flow_Rev'!$T:$T,$T209,'Cash Flow_Rev'!M:M)</f>
        <v>0</v>
      </c>
      <c r="N209" s="133">
        <f>SUMIF('Cash Flow_Rev'!$T:$T,$T209,'Cash Flow_Rev'!N:N)</f>
        <v>0</v>
      </c>
      <c r="O209" s="141">
        <f t="shared" si="112"/>
        <v>0</v>
      </c>
      <c r="P209" s="134">
        <f>SUMIF('Cash Flow_Rev'!$T:$T,$T209,'Cash Flow_Rev'!P:P)</f>
        <v>0</v>
      </c>
      <c r="Q209" s="134">
        <f>SUMIF('Cash Flow_Rev'!$T:$T,$T209,'Cash Flow_Rev'!Q:Q)</f>
        <v>0</v>
      </c>
      <c r="R209" s="133">
        <f>SUMIF('Cash Flow_Rev'!$T:$T,$T209,'Cash Flow_Rev'!R:R)</f>
        <v>0</v>
      </c>
      <c r="S209" s="135" t="s">
        <v>991</v>
      </c>
      <c r="T209" s="213">
        <v>126005</v>
      </c>
      <c r="U209" s="213"/>
      <c r="W209" s="105"/>
      <c r="X209" s="105"/>
    </row>
    <row r="210" spans="2:26" ht="30" customHeight="1">
      <c r="B210" s="141">
        <f t="shared" si="100"/>
        <v>0</v>
      </c>
      <c r="C210" s="197">
        <f t="shared" si="109"/>
        <v>0</v>
      </c>
      <c r="D210" s="134">
        <f>SUMIF('Cash Flow_Rev'!$T:$T,$T210,'Cash Flow_Rev'!D:D)</f>
        <v>0</v>
      </c>
      <c r="E210" s="134">
        <f>SUMIF('Cash Flow_Rev'!$T:$T,$T210,'Cash Flow_Rev'!E:E)</f>
        <v>0</v>
      </c>
      <c r="F210" s="133">
        <f>SUMIF('Cash Flow_Rev'!$T:$T,$T210,'Cash Flow_Rev'!F:F)</f>
        <v>0</v>
      </c>
      <c r="G210" s="141">
        <f t="shared" si="110"/>
        <v>0</v>
      </c>
      <c r="H210" s="134">
        <f>SUMIF('Cash Flow_Rev'!$T:$T,$T210,'Cash Flow_Rev'!H:H)</f>
        <v>0</v>
      </c>
      <c r="I210" s="134">
        <f>SUMIF('Cash Flow_Rev'!$T:$T,$T210,'Cash Flow_Rev'!I:I)</f>
        <v>0</v>
      </c>
      <c r="J210" s="133">
        <f>SUMIF('Cash Flow_Rev'!$T:$T,$T210,'Cash Flow_Rev'!J:J)</f>
        <v>0</v>
      </c>
      <c r="K210" s="141">
        <f t="shared" si="111"/>
        <v>0</v>
      </c>
      <c r="L210" s="134">
        <f>SUMIF('Cash Flow_Rev'!$T:$T,$T210,'Cash Flow_Rev'!L:L)</f>
        <v>0</v>
      </c>
      <c r="M210" s="134">
        <f>SUMIF('Cash Flow_Rev'!$T:$T,$T210,'Cash Flow_Rev'!M:M)</f>
        <v>0</v>
      </c>
      <c r="N210" s="133">
        <f>SUMIF('Cash Flow_Rev'!$T:$T,$T210,'Cash Flow_Rev'!N:N)</f>
        <v>0</v>
      </c>
      <c r="O210" s="141">
        <f t="shared" si="112"/>
        <v>0</v>
      </c>
      <c r="P210" s="134">
        <f>SUMIF('Cash Flow_Rev'!$T:$T,$T210,'Cash Flow_Rev'!P:P)</f>
        <v>0</v>
      </c>
      <c r="Q210" s="134">
        <f>SUMIF('Cash Flow_Rev'!$T:$T,$T210,'Cash Flow_Rev'!Q:Q)</f>
        <v>0</v>
      </c>
      <c r="R210" s="133">
        <f>SUMIF('Cash Flow_Rev'!$T:$T,$T210,'Cash Flow_Rev'!R:R)</f>
        <v>0</v>
      </c>
      <c r="S210" s="135" t="s">
        <v>992</v>
      </c>
      <c r="T210" s="213">
        <v>126006</v>
      </c>
      <c r="U210" s="213"/>
      <c r="W210" s="105"/>
      <c r="X210" s="105"/>
    </row>
    <row r="211" spans="2:26" ht="30" customHeight="1">
      <c r="B211" s="141">
        <f t="shared" si="100"/>
        <v>0</v>
      </c>
      <c r="C211" s="197">
        <f t="shared" si="109"/>
        <v>0</v>
      </c>
      <c r="D211" s="134">
        <f>SUMIF('Cash Flow_Rev'!$T:$T,$T211,'Cash Flow_Rev'!D:D)</f>
        <v>0</v>
      </c>
      <c r="E211" s="134">
        <f>SUMIF('Cash Flow_Rev'!$T:$T,$T211,'Cash Flow_Rev'!E:E)</f>
        <v>0</v>
      </c>
      <c r="F211" s="133">
        <f>SUMIF('Cash Flow_Rev'!$T:$T,$T211,'Cash Flow_Rev'!F:F)</f>
        <v>0</v>
      </c>
      <c r="G211" s="141">
        <f t="shared" si="110"/>
        <v>0</v>
      </c>
      <c r="H211" s="134">
        <f>SUMIF('Cash Flow_Rev'!$T:$T,$T211,'Cash Flow_Rev'!H:H)</f>
        <v>0</v>
      </c>
      <c r="I211" s="134">
        <f>SUMIF('Cash Flow_Rev'!$T:$T,$T211,'Cash Flow_Rev'!I:I)</f>
        <v>0</v>
      </c>
      <c r="J211" s="133">
        <f>SUMIF('Cash Flow_Rev'!$T:$T,$T211,'Cash Flow_Rev'!J:J)</f>
        <v>0</v>
      </c>
      <c r="K211" s="141">
        <f t="shared" si="111"/>
        <v>0</v>
      </c>
      <c r="L211" s="134">
        <f>SUMIF('Cash Flow_Rev'!$T:$T,$T211,'Cash Flow_Rev'!L:L)</f>
        <v>0</v>
      </c>
      <c r="M211" s="134">
        <f>SUMIF('Cash Flow_Rev'!$T:$T,$T211,'Cash Flow_Rev'!M:M)</f>
        <v>0</v>
      </c>
      <c r="N211" s="133">
        <f>SUMIF('Cash Flow_Rev'!$T:$T,$T211,'Cash Flow_Rev'!N:N)</f>
        <v>0</v>
      </c>
      <c r="O211" s="141">
        <f t="shared" si="112"/>
        <v>0</v>
      </c>
      <c r="P211" s="134">
        <f>SUMIF('Cash Flow_Rev'!$T:$T,$T211,'Cash Flow_Rev'!P:P)</f>
        <v>0</v>
      </c>
      <c r="Q211" s="134">
        <f>SUMIF('Cash Flow_Rev'!$T:$T,$T211,'Cash Flow_Rev'!Q:Q)</f>
        <v>0</v>
      </c>
      <c r="R211" s="133">
        <f>SUMIF('Cash Flow_Rev'!$T:$T,$T211,'Cash Flow_Rev'!R:R)</f>
        <v>0</v>
      </c>
      <c r="S211" s="135" t="s">
        <v>993</v>
      </c>
      <c r="T211" s="213">
        <v>126007</v>
      </c>
      <c r="U211" s="213"/>
      <c r="W211" s="105"/>
      <c r="X211" s="105"/>
    </row>
    <row r="212" spans="2:26" ht="30" customHeight="1">
      <c r="B212" s="141">
        <f t="shared" si="100"/>
        <v>0</v>
      </c>
      <c r="C212" s="197">
        <f t="shared" si="109"/>
        <v>0</v>
      </c>
      <c r="D212" s="134">
        <f>SUMIF('Cash Flow_Rev'!$T:$T,$T212,'Cash Flow_Rev'!D:D)</f>
        <v>0</v>
      </c>
      <c r="E212" s="134">
        <f>SUMIF('Cash Flow_Rev'!$T:$T,$T212,'Cash Flow_Rev'!E:E)</f>
        <v>0</v>
      </c>
      <c r="F212" s="133">
        <f>SUMIF('Cash Flow_Rev'!$T:$T,$T212,'Cash Flow_Rev'!F:F)</f>
        <v>0</v>
      </c>
      <c r="G212" s="141">
        <f t="shared" si="110"/>
        <v>0</v>
      </c>
      <c r="H212" s="134">
        <f>SUMIF('Cash Flow_Rev'!$T:$T,$T212,'Cash Flow_Rev'!H:H)</f>
        <v>0</v>
      </c>
      <c r="I212" s="134">
        <f>SUMIF('Cash Flow_Rev'!$T:$T,$T212,'Cash Flow_Rev'!I:I)</f>
        <v>0</v>
      </c>
      <c r="J212" s="133">
        <f>SUMIF('Cash Flow_Rev'!$T:$T,$T212,'Cash Flow_Rev'!J:J)</f>
        <v>0</v>
      </c>
      <c r="K212" s="141">
        <f t="shared" si="111"/>
        <v>0</v>
      </c>
      <c r="L212" s="134">
        <f>SUMIF('Cash Flow_Rev'!$T:$T,$T212,'Cash Flow_Rev'!L:L)</f>
        <v>0</v>
      </c>
      <c r="M212" s="134">
        <f>SUMIF('Cash Flow_Rev'!$T:$T,$T212,'Cash Flow_Rev'!M:M)</f>
        <v>0</v>
      </c>
      <c r="N212" s="133">
        <f>SUMIF('Cash Flow_Rev'!$T:$T,$T212,'Cash Flow_Rev'!N:N)</f>
        <v>0</v>
      </c>
      <c r="O212" s="141">
        <f t="shared" si="112"/>
        <v>0</v>
      </c>
      <c r="P212" s="134">
        <f>SUMIF('Cash Flow_Rev'!$T:$T,$T212,'Cash Flow_Rev'!P:P)</f>
        <v>0</v>
      </c>
      <c r="Q212" s="134">
        <f>SUMIF('Cash Flow_Rev'!$T:$T,$T212,'Cash Flow_Rev'!Q:Q)</f>
        <v>0</v>
      </c>
      <c r="R212" s="133">
        <f>SUMIF('Cash Flow_Rev'!$T:$T,$T212,'Cash Flow_Rev'!R:R)</f>
        <v>0</v>
      </c>
      <c r="S212" s="135" t="s">
        <v>994</v>
      </c>
      <c r="T212" s="213">
        <v>126995</v>
      </c>
      <c r="U212" s="213"/>
      <c r="W212" s="105"/>
      <c r="X212" s="105"/>
    </row>
    <row r="213" spans="2:26" ht="30" customHeight="1">
      <c r="B213" s="140">
        <f t="shared" si="100"/>
        <v>0</v>
      </c>
      <c r="C213" s="196">
        <f t="shared" si="109"/>
        <v>0</v>
      </c>
      <c r="D213" s="131">
        <f>SUMIF('Cash Flow_Rev'!$T:$T,$T213,'Cash Flow_Rev'!D:D)</f>
        <v>0</v>
      </c>
      <c r="E213" s="131">
        <f>SUMIF('Cash Flow_Rev'!$T:$T,$T213,'Cash Flow_Rev'!E:E)</f>
        <v>0</v>
      </c>
      <c r="F213" s="130">
        <f>SUMIF('Cash Flow_Rev'!$T:$T,$T213,'Cash Flow_Rev'!F:F)</f>
        <v>0</v>
      </c>
      <c r="G213" s="140">
        <f t="shared" si="110"/>
        <v>0</v>
      </c>
      <c r="H213" s="131">
        <f>SUMIF('Cash Flow_Rev'!$T:$T,$T213,'Cash Flow_Rev'!H:H)</f>
        <v>0</v>
      </c>
      <c r="I213" s="131">
        <f>SUMIF('Cash Flow_Rev'!$T:$T,$T213,'Cash Flow_Rev'!I:I)</f>
        <v>0</v>
      </c>
      <c r="J213" s="130">
        <f>SUMIF('Cash Flow_Rev'!$T:$T,$T213,'Cash Flow_Rev'!J:J)</f>
        <v>0</v>
      </c>
      <c r="K213" s="140">
        <f t="shared" si="111"/>
        <v>0</v>
      </c>
      <c r="L213" s="131">
        <f>SUMIF('Cash Flow_Rev'!$T:$T,$T213,'Cash Flow_Rev'!L:L)</f>
        <v>0</v>
      </c>
      <c r="M213" s="131">
        <f>SUMIF('Cash Flow_Rev'!$T:$T,$T213,'Cash Flow_Rev'!M:M)</f>
        <v>0</v>
      </c>
      <c r="N213" s="130">
        <f>SUMIF('Cash Flow_Rev'!$T:$T,$T213,'Cash Flow_Rev'!N:N)</f>
        <v>0</v>
      </c>
      <c r="O213" s="140">
        <f t="shared" si="112"/>
        <v>0</v>
      </c>
      <c r="P213" s="131">
        <f>SUMIF('Cash Flow_Rev'!$T:$T,$T213,'Cash Flow_Rev'!P:P)</f>
        <v>0</v>
      </c>
      <c r="Q213" s="131">
        <f>SUMIF('Cash Flow_Rev'!$T:$T,$T213,'Cash Flow_Rev'!Q:Q)</f>
        <v>0</v>
      </c>
      <c r="R213" s="130">
        <f>SUMIF('Cash Flow_Rev'!$T:$T,$T213,'Cash Flow_Rev'!R:R)</f>
        <v>0</v>
      </c>
      <c r="S213" s="132" t="s">
        <v>995</v>
      </c>
      <c r="T213" s="214">
        <v>126999</v>
      </c>
      <c r="U213" s="214"/>
      <c r="W213" s="105"/>
      <c r="X213" s="105"/>
    </row>
    <row r="214" spans="2:26" ht="30" customHeight="1">
      <c r="B214" s="143">
        <f t="shared" si="100"/>
        <v>0</v>
      </c>
      <c r="C214" s="193">
        <f t="shared" ref="C214:R214" si="113">SUM(C215:C245)</f>
        <v>0</v>
      </c>
      <c r="D214" s="143">
        <f t="shared" si="113"/>
        <v>0</v>
      </c>
      <c r="E214" s="143">
        <f t="shared" si="113"/>
        <v>0</v>
      </c>
      <c r="F214" s="144">
        <f t="shared" si="113"/>
        <v>0</v>
      </c>
      <c r="G214" s="183">
        <f t="shared" si="113"/>
        <v>0</v>
      </c>
      <c r="H214" s="143">
        <f t="shared" si="113"/>
        <v>0</v>
      </c>
      <c r="I214" s="143">
        <f t="shared" si="113"/>
        <v>0</v>
      </c>
      <c r="J214" s="144">
        <f t="shared" si="113"/>
        <v>0</v>
      </c>
      <c r="K214" s="183">
        <f t="shared" si="113"/>
        <v>0</v>
      </c>
      <c r="L214" s="143">
        <f t="shared" si="113"/>
        <v>0</v>
      </c>
      <c r="M214" s="143">
        <f t="shared" si="113"/>
        <v>0</v>
      </c>
      <c r="N214" s="144">
        <f t="shared" si="113"/>
        <v>0</v>
      </c>
      <c r="O214" s="183">
        <f t="shared" si="113"/>
        <v>0</v>
      </c>
      <c r="P214" s="143">
        <f t="shared" si="113"/>
        <v>0</v>
      </c>
      <c r="Q214" s="143">
        <f t="shared" si="113"/>
        <v>0</v>
      </c>
      <c r="R214" s="144">
        <f t="shared" si="113"/>
        <v>0</v>
      </c>
      <c r="S214" s="191" t="s">
        <v>996</v>
      </c>
      <c r="T214" s="212">
        <v>127000</v>
      </c>
      <c r="U214" s="212"/>
      <c r="W214" s="105"/>
      <c r="X214" s="105"/>
      <c r="Z214" s="106"/>
    </row>
    <row r="215" spans="2:26" ht="30" customHeight="1">
      <c r="B215" s="139">
        <f t="shared" si="100"/>
        <v>0</v>
      </c>
      <c r="C215" s="195">
        <f t="shared" ref="C215:C245" si="114">SUM(D215:F215)</f>
        <v>0</v>
      </c>
      <c r="D215" s="128">
        <f>SUMIF('Cash Flow_Rev'!$T:$T,$T215,'Cash Flow_Rev'!D:D)</f>
        <v>0</v>
      </c>
      <c r="E215" s="128">
        <f>SUMIF('Cash Flow_Rev'!$T:$T,$T215,'Cash Flow_Rev'!E:E)</f>
        <v>0</v>
      </c>
      <c r="F215" s="127">
        <f>SUMIF('Cash Flow_Rev'!$T:$T,$T215,'Cash Flow_Rev'!F:F)</f>
        <v>0</v>
      </c>
      <c r="G215" s="139">
        <f t="shared" ref="G215:G245" si="115">SUM(H215:J215)</f>
        <v>0</v>
      </c>
      <c r="H215" s="128">
        <f>SUMIF('Cash Flow_Rev'!$T:$T,$T215,'Cash Flow_Rev'!H:H)</f>
        <v>0</v>
      </c>
      <c r="I215" s="128">
        <f>SUMIF('Cash Flow_Rev'!$T:$T,$T215,'Cash Flow_Rev'!I:I)</f>
        <v>0</v>
      </c>
      <c r="J215" s="127">
        <f>SUMIF('Cash Flow_Rev'!$T:$T,$T215,'Cash Flow_Rev'!J:J)</f>
        <v>0</v>
      </c>
      <c r="K215" s="139">
        <f t="shared" ref="K215:K245" si="116">SUM(L215:N215)</f>
        <v>0</v>
      </c>
      <c r="L215" s="128">
        <f>SUMIF('Cash Flow_Rev'!$T:$T,$T215,'Cash Flow_Rev'!L:L)</f>
        <v>0</v>
      </c>
      <c r="M215" s="128">
        <f>SUMIF('Cash Flow_Rev'!$T:$T,$T215,'Cash Flow_Rev'!M:M)</f>
        <v>0</v>
      </c>
      <c r="N215" s="127">
        <f>SUMIF('Cash Flow_Rev'!$T:$T,$T215,'Cash Flow_Rev'!N:N)</f>
        <v>0</v>
      </c>
      <c r="O215" s="139">
        <f t="shared" ref="O215:O245" si="117">SUM(P215:R215)</f>
        <v>0</v>
      </c>
      <c r="P215" s="128">
        <f>SUMIF('Cash Flow_Rev'!$T:$T,$T215,'Cash Flow_Rev'!P:P)</f>
        <v>0</v>
      </c>
      <c r="Q215" s="128">
        <f>SUMIF('Cash Flow_Rev'!$T:$T,$T215,'Cash Flow_Rev'!Q:Q)</f>
        <v>0</v>
      </c>
      <c r="R215" s="127">
        <f>SUMIF('Cash Flow_Rev'!$T:$T,$T215,'Cash Flow_Rev'!R:R)</f>
        <v>0</v>
      </c>
      <c r="S215" s="129" t="s">
        <v>997</v>
      </c>
      <c r="T215" s="215">
        <v>127001</v>
      </c>
      <c r="U215" s="215"/>
      <c r="W215" s="105"/>
      <c r="X215" s="105"/>
    </row>
    <row r="216" spans="2:26" ht="30" customHeight="1">
      <c r="B216" s="141">
        <f t="shared" si="100"/>
        <v>0</v>
      </c>
      <c r="C216" s="197">
        <f t="shared" si="114"/>
        <v>0</v>
      </c>
      <c r="D216" s="134">
        <f>SUMIF('Cash Flow_Rev'!$T:$T,$T216,'Cash Flow_Rev'!D:D)</f>
        <v>0</v>
      </c>
      <c r="E216" s="134">
        <f>SUMIF('Cash Flow_Rev'!$T:$T,$T216,'Cash Flow_Rev'!E:E)</f>
        <v>0</v>
      </c>
      <c r="F216" s="133">
        <f>SUMIF('Cash Flow_Rev'!$T:$T,$T216,'Cash Flow_Rev'!F:F)</f>
        <v>0</v>
      </c>
      <c r="G216" s="141">
        <f t="shared" si="115"/>
        <v>0</v>
      </c>
      <c r="H216" s="134">
        <f>SUMIF('Cash Flow_Rev'!$T:$T,$T216,'Cash Flow_Rev'!H:H)</f>
        <v>0</v>
      </c>
      <c r="I216" s="134">
        <f>SUMIF('Cash Flow_Rev'!$T:$T,$T216,'Cash Flow_Rev'!I:I)</f>
        <v>0</v>
      </c>
      <c r="J216" s="133">
        <f>SUMIF('Cash Flow_Rev'!$T:$T,$T216,'Cash Flow_Rev'!J:J)</f>
        <v>0</v>
      </c>
      <c r="K216" s="141">
        <f t="shared" si="116"/>
        <v>0</v>
      </c>
      <c r="L216" s="134">
        <f>SUMIF('Cash Flow_Rev'!$T:$T,$T216,'Cash Flow_Rev'!L:L)</f>
        <v>0</v>
      </c>
      <c r="M216" s="134">
        <f>SUMIF('Cash Flow_Rev'!$T:$T,$T216,'Cash Flow_Rev'!M:M)</f>
        <v>0</v>
      </c>
      <c r="N216" s="133">
        <f>SUMIF('Cash Flow_Rev'!$T:$T,$T216,'Cash Flow_Rev'!N:N)</f>
        <v>0</v>
      </c>
      <c r="O216" s="141">
        <f t="shared" si="117"/>
        <v>0</v>
      </c>
      <c r="P216" s="134">
        <f>SUMIF('Cash Flow_Rev'!$T:$T,$T216,'Cash Flow_Rev'!P:P)</f>
        <v>0</v>
      </c>
      <c r="Q216" s="134">
        <f>SUMIF('Cash Flow_Rev'!$T:$T,$T216,'Cash Flow_Rev'!Q:Q)</f>
        <v>0</v>
      </c>
      <c r="R216" s="133">
        <f>SUMIF('Cash Flow_Rev'!$T:$T,$T216,'Cash Flow_Rev'!R:R)</f>
        <v>0</v>
      </c>
      <c r="S216" s="135" t="s">
        <v>998</v>
      </c>
      <c r="T216" s="213">
        <v>127002</v>
      </c>
      <c r="U216" s="213"/>
      <c r="W216" s="105"/>
      <c r="X216" s="105"/>
    </row>
    <row r="217" spans="2:26" ht="30" customHeight="1">
      <c r="B217" s="141">
        <f t="shared" si="100"/>
        <v>0</v>
      </c>
      <c r="C217" s="197">
        <f t="shared" si="114"/>
        <v>0</v>
      </c>
      <c r="D217" s="134">
        <f>SUMIF('Cash Flow_Rev'!$T:$T,$T217,'Cash Flow_Rev'!D:D)</f>
        <v>0</v>
      </c>
      <c r="E217" s="134">
        <f>SUMIF('Cash Flow_Rev'!$T:$T,$T217,'Cash Flow_Rev'!E:E)</f>
        <v>0</v>
      </c>
      <c r="F217" s="133">
        <f>SUMIF('Cash Flow_Rev'!$T:$T,$T217,'Cash Flow_Rev'!F:F)</f>
        <v>0</v>
      </c>
      <c r="G217" s="141">
        <f t="shared" si="115"/>
        <v>0</v>
      </c>
      <c r="H217" s="134">
        <f>SUMIF('Cash Flow_Rev'!$T:$T,$T217,'Cash Flow_Rev'!H:H)</f>
        <v>0</v>
      </c>
      <c r="I217" s="134">
        <f>SUMIF('Cash Flow_Rev'!$T:$T,$T217,'Cash Flow_Rev'!I:I)</f>
        <v>0</v>
      </c>
      <c r="J217" s="133">
        <f>SUMIF('Cash Flow_Rev'!$T:$T,$T217,'Cash Flow_Rev'!J:J)</f>
        <v>0</v>
      </c>
      <c r="K217" s="141">
        <f t="shared" si="116"/>
        <v>0</v>
      </c>
      <c r="L217" s="134">
        <f>SUMIF('Cash Flow_Rev'!$T:$T,$T217,'Cash Flow_Rev'!L:L)</f>
        <v>0</v>
      </c>
      <c r="M217" s="134">
        <f>SUMIF('Cash Flow_Rev'!$T:$T,$T217,'Cash Flow_Rev'!M:M)</f>
        <v>0</v>
      </c>
      <c r="N217" s="133">
        <f>SUMIF('Cash Flow_Rev'!$T:$T,$T217,'Cash Flow_Rev'!N:N)</f>
        <v>0</v>
      </c>
      <c r="O217" s="141">
        <f t="shared" si="117"/>
        <v>0</v>
      </c>
      <c r="P217" s="134">
        <f>SUMIF('Cash Flow_Rev'!$T:$T,$T217,'Cash Flow_Rev'!P:P)</f>
        <v>0</v>
      </c>
      <c r="Q217" s="134">
        <f>SUMIF('Cash Flow_Rev'!$T:$T,$T217,'Cash Flow_Rev'!Q:Q)</f>
        <v>0</v>
      </c>
      <c r="R217" s="133">
        <f>SUMIF('Cash Flow_Rev'!$T:$T,$T217,'Cash Flow_Rev'!R:R)</f>
        <v>0</v>
      </c>
      <c r="S217" s="135" t="s">
        <v>999</v>
      </c>
      <c r="T217" s="213">
        <v>127003</v>
      </c>
      <c r="U217" s="213"/>
      <c r="W217" s="105"/>
      <c r="X217" s="105"/>
    </row>
    <row r="218" spans="2:26" ht="30" customHeight="1">
      <c r="B218" s="141">
        <f t="shared" si="100"/>
        <v>0</v>
      </c>
      <c r="C218" s="197">
        <f t="shared" si="114"/>
        <v>0</v>
      </c>
      <c r="D218" s="134">
        <f>SUMIF('Cash Flow_Rev'!$T:$T,$T218,'Cash Flow_Rev'!D:D)</f>
        <v>0</v>
      </c>
      <c r="E218" s="134">
        <f>SUMIF('Cash Flow_Rev'!$T:$T,$T218,'Cash Flow_Rev'!E:E)</f>
        <v>0</v>
      </c>
      <c r="F218" s="133">
        <f>SUMIF('Cash Flow_Rev'!$T:$T,$T218,'Cash Flow_Rev'!F:F)</f>
        <v>0</v>
      </c>
      <c r="G218" s="141">
        <f t="shared" si="115"/>
        <v>0</v>
      </c>
      <c r="H218" s="134">
        <f>SUMIF('Cash Flow_Rev'!$T:$T,$T218,'Cash Flow_Rev'!H:H)</f>
        <v>0</v>
      </c>
      <c r="I218" s="134">
        <f>SUMIF('Cash Flow_Rev'!$T:$T,$T218,'Cash Flow_Rev'!I:I)</f>
        <v>0</v>
      </c>
      <c r="J218" s="133">
        <f>SUMIF('Cash Flow_Rev'!$T:$T,$T218,'Cash Flow_Rev'!J:J)</f>
        <v>0</v>
      </c>
      <c r="K218" s="141">
        <f t="shared" si="116"/>
        <v>0</v>
      </c>
      <c r="L218" s="134">
        <f>SUMIF('Cash Flow_Rev'!$T:$T,$T218,'Cash Flow_Rev'!L:L)</f>
        <v>0</v>
      </c>
      <c r="M218" s="134">
        <f>SUMIF('Cash Flow_Rev'!$T:$T,$T218,'Cash Flow_Rev'!M:M)</f>
        <v>0</v>
      </c>
      <c r="N218" s="133">
        <f>SUMIF('Cash Flow_Rev'!$T:$T,$T218,'Cash Flow_Rev'!N:N)</f>
        <v>0</v>
      </c>
      <c r="O218" s="141">
        <f t="shared" si="117"/>
        <v>0</v>
      </c>
      <c r="P218" s="134">
        <f>SUMIF('Cash Flow_Rev'!$T:$T,$T218,'Cash Flow_Rev'!P:P)</f>
        <v>0</v>
      </c>
      <c r="Q218" s="134">
        <f>SUMIF('Cash Flow_Rev'!$T:$T,$T218,'Cash Flow_Rev'!Q:Q)</f>
        <v>0</v>
      </c>
      <c r="R218" s="133">
        <f>SUMIF('Cash Flow_Rev'!$T:$T,$T218,'Cash Flow_Rev'!R:R)</f>
        <v>0</v>
      </c>
      <c r="S218" s="135" t="s">
        <v>1000</v>
      </c>
      <c r="T218" s="213">
        <v>127004</v>
      </c>
      <c r="U218" s="213"/>
      <c r="W218" s="105"/>
      <c r="X218" s="105"/>
    </row>
    <row r="219" spans="2:26" ht="30" customHeight="1">
      <c r="B219" s="141">
        <f t="shared" si="100"/>
        <v>0</v>
      </c>
      <c r="C219" s="197">
        <f t="shared" si="114"/>
        <v>0</v>
      </c>
      <c r="D219" s="134">
        <f>SUMIF('Cash Flow_Rev'!$T:$T,$T219,'Cash Flow_Rev'!D:D)</f>
        <v>0</v>
      </c>
      <c r="E219" s="134">
        <f>SUMIF('Cash Flow_Rev'!$T:$T,$T219,'Cash Flow_Rev'!E:E)</f>
        <v>0</v>
      </c>
      <c r="F219" s="133">
        <f>SUMIF('Cash Flow_Rev'!$T:$T,$T219,'Cash Flow_Rev'!F:F)</f>
        <v>0</v>
      </c>
      <c r="G219" s="141">
        <f t="shared" si="115"/>
        <v>0</v>
      </c>
      <c r="H219" s="134">
        <f>SUMIF('Cash Flow_Rev'!$T:$T,$T219,'Cash Flow_Rev'!H:H)</f>
        <v>0</v>
      </c>
      <c r="I219" s="134">
        <f>SUMIF('Cash Flow_Rev'!$T:$T,$T219,'Cash Flow_Rev'!I:I)</f>
        <v>0</v>
      </c>
      <c r="J219" s="133">
        <f>SUMIF('Cash Flow_Rev'!$T:$T,$T219,'Cash Flow_Rev'!J:J)</f>
        <v>0</v>
      </c>
      <c r="K219" s="141">
        <f t="shared" si="116"/>
        <v>0</v>
      </c>
      <c r="L219" s="134">
        <f>SUMIF('Cash Flow_Rev'!$T:$T,$T219,'Cash Flow_Rev'!L:L)</f>
        <v>0</v>
      </c>
      <c r="M219" s="134">
        <f>SUMIF('Cash Flow_Rev'!$T:$T,$T219,'Cash Flow_Rev'!M:M)</f>
        <v>0</v>
      </c>
      <c r="N219" s="133">
        <f>SUMIF('Cash Flow_Rev'!$T:$T,$T219,'Cash Flow_Rev'!N:N)</f>
        <v>0</v>
      </c>
      <c r="O219" s="141">
        <f t="shared" si="117"/>
        <v>0</v>
      </c>
      <c r="P219" s="134">
        <f>SUMIF('Cash Flow_Rev'!$T:$T,$T219,'Cash Flow_Rev'!P:P)</f>
        <v>0</v>
      </c>
      <c r="Q219" s="134">
        <f>SUMIF('Cash Flow_Rev'!$T:$T,$T219,'Cash Flow_Rev'!Q:Q)</f>
        <v>0</v>
      </c>
      <c r="R219" s="133">
        <f>SUMIF('Cash Flow_Rev'!$T:$T,$T219,'Cash Flow_Rev'!R:R)</f>
        <v>0</v>
      </c>
      <c r="S219" s="135" t="s">
        <v>1001</v>
      </c>
      <c r="T219" s="213">
        <v>127005</v>
      </c>
      <c r="U219" s="213"/>
      <c r="W219" s="105"/>
      <c r="X219" s="105"/>
    </row>
    <row r="220" spans="2:26" ht="30" customHeight="1">
      <c r="B220" s="141">
        <f t="shared" si="100"/>
        <v>0</v>
      </c>
      <c r="C220" s="197">
        <f t="shared" si="114"/>
        <v>0</v>
      </c>
      <c r="D220" s="134">
        <f>SUMIF('Cash Flow_Rev'!$T:$T,$T220,'Cash Flow_Rev'!D:D)</f>
        <v>0</v>
      </c>
      <c r="E220" s="134">
        <f>SUMIF('Cash Flow_Rev'!$T:$T,$T220,'Cash Flow_Rev'!E:E)</f>
        <v>0</v>
      </c>
      <c r="F220" s="133">
        <f>SUMIF('Cash Flow_Rev'!$T:$T,$T220,'Cash Flow_Rev'!F:F)</f>
        <v>0</v>
      </c>
      <c r="G220" s="141">
        <f t="shared" si="115"/>
        <v>0</v>
      </c>
      <c r="H220" s="134">
        <f>SUMIF('Cash Flow_Rev'!$T:$T,$T220,'Cash Flow_Rev'!H:H)</f>
        <v>0</v>
      </c>
      <c r="I220" s="134">
        <f>SUMIF('Cash Flow_Rev'!$T:$T,$T220,'Cash Flow_Rev'!I:I)</f>
        <v>0</v>
      </c>
      <c r="J220" s="133">
        <f>SUMIF('Cash Flow_Rev'!$T:$T,$T220,'Cash Flow_Rev'!J:J)</f>
        <v>0</v>
      </c>
      <c r="K220" s="141">
        <f t="shared" si="116"/>
        <v>0</v>
      </c>
      <c r="L220" s="134">
        <f>SUMIF('Cash Flow_Rev'!$T:$T,$T220,'Cash Flow_Rev'!L:L)</f>
        <v>0</v>
      </c>
      <c r="M220" s="134">
        <f>SUMIF('Cash Flow_Rev'!$T:$T,$T220,'Cash Flow_Rev'!M:M)</f>
        <v>0</v>
      </c>
      <c r="N220" s="133">
        <f>SUMIF('Cash Flow_Rev'!$T:$T,$T220,'Cash Flow_Rev'!N:N)</f>
        <v>0</v>
      </c>
      <c r="O220" s="141">
        <f t="shared" si="117"/>
        <v>0</v>
      </c>
      <c r="P220" s="134">
        <f>SUMIF('Cash Flow_Rev'!$T:$T,$T220,'Cash Flow_Rev'!P:P)</f>
        <v>0</v>
      </c>
      <c r="Q220" s="134">
        <f>SUMIF('Cash Flow_Rev'!$T:$T,$T220,'Cash Flow_Rev'!Q:Q)</f>
        <v>0</v>
      </c>
      <c r="R220" s="133">
        <f>SUMIF('Cash Flow_Rev'!$T:$T,$T220,'Cash Flow_Rev'!R:R)</f>
        <v>0</v>
      </c>
      <c r="S220" s="135" t="s">
        <v>1002</v>
      </c>
      <c r="T220" s="213">
        <v>127006</v>
      </c>
      <c r="U220" s="213"/>
      <c r="W220" s="105"/>
      <c r="X220" s="105"/>
    </row>
    <row r="221" spans="2:26" ht="30" customHeight="1">
      <c r="B221" s="141">
        <f t="shared" si="100"/>
        <v>0</v>
      </c>
      <c r="C221" s="197">
        <f t="shared" si="114"/>
        <v>0</v>
      </c>
      <c r="D221" s="134">
        <f>SUMIF('Cash Flow_Rev'!$T:$T,$T221,'Cash Flow_Rev'!D:D)</f>
        <v>0</v>
      </c>
      <c r="E221" s="134">
        <f>SUMIF('Cash Flow_Rev'!$T:$T,$T221,'Cash Flow_Rev'!E:E)</f>
        <v>0</v>
      </c>
      <c r="F221" s="133">
        <f>SUMIF('Cash Flow_Rev'!$T:$T,$T221,'Cash Flow_Rev'!F:F)</f>
        <v>0</v>
      </c>
      <c r="G221" s="141">
        <f t="shared" si="115"/>
        <v>0</v>
      </c>
      <c r="H221" s="134">
        <f>SUMIF('Cash Flow_Rev'!$T:$T,$T221,'Cash Flow_Rev'!H:H)</f>
        <v>0</v>
      </c>
      <c r="I221" s="134">
        <f>SUMIF('Cash Flow_Rev'!$T:$T,$T221,'Cash Flow_Rev'!I:I)</f>
        <v>0</v>
      </c>
      <c r="J221" s="133">
        <f>SUMIF('Cash Flow_Rev'!$T:$T,$T221,'Cash Flow_Rev'!J:J)</f>
        <v>0</v>
      </c>
      <c r="K221" s="141">
        <f t="shared" si="116"/>
        <v>0</v>
      </c>
      <c r="L221" s="134">
        <f>SUMIF('Cash Flow_Rev'!$T:$T,$T221,'Cash Flow_Rev'!L:L)</f>
        <v>0</v>
      </c>
      <c r="M221" s="134">
        <f>SUMIF('Cash Flow_Rev'!$T:$T,$T221,'Cash Flow_Rev'!M:M)</f>
        <v>0</v>
      </c>
      <c r="N221" s="133">
        <f>SUMIF('Cash Flow_Rev'!$T:$T,$T221,'Cash Flow_Rev'!N:N)</f>
        <v>0</v>
      </c>
      <c r="O221" s="141">
        <f t="shared" si="117"/>
        <v>0</v>
      </c>
      <c r="P221" s="134">
        <f>SUMIF('Cash Flow_Rev'!$T:$T,$T221,'Cash Flow_Rev'!P:P)</f>
        <v>0</v>
      </c>
      <c r="Q221" s="134">
        <f>SUMIF('Cash Flow_Rev'!$T:$T,$T221,'Cash Flow_Rev'!Q:Q)</f>
        <v>0</v>
      </c>
      <c r="R221" s="133">
        <f>SUMIF('Cash Flow_Rev'!$T:$T,$T221,'Cash Flow_Rev'!R:R)</f>
        <v>0</v>
      </c>
      <c r="S221" s="135" t="s">
        <v>1003</v>
      </c>
      <c r="T221" s="213">
        <v>127007</v>
      </c>
      <c r="U221" s="213"/>
      <c r="W221" s="105"/>
      <c r="X221" s="105"/>
    </row>
    <row r="222" spans="2:26" ht="30" customHeight="1">
      <c r="B222" s="141">
        <f t="shared" si="100"/>
        <v>0</v>
      </c>
      <c r="C222" s="197">
        <f t="shared" si="114"/>
        <v>0</v>
      </c>
      <c r="D222" s="134">
        <f>SUMIF('Cash Flow_Rev'!$T:$T,$T222,'Cash Flow_Rev'!D:D)</f>
        <v>0</v>
      </c>
      <c r="E222" s="134">
        <f>SUMIF('Cash Flow_Rev'!$T:$T,$T222,'Cash Flow_Rev'!E:E)</f>
        <v>0</v>
      </c>
      <c r="F222" s="133">
        <f>SUMIF('Cash Flow_Rev'!$T:$T,$T222,'Cash Flow_Rev'!F:F)</f>
        <v>0</v>
      </c>
      <c r="G222" s="141">
        <f t="shared" si="115"/>
        <v>0</v>
      </c>
      <c r="H222" s="134">
        <f>SUMIF('Cash Flow_Rev'!$T:$T,$T222,'Cash Flow_Rev'!H:H)</f>
        <v>0</v>
      </c>
      <c r="I222" s="134">
        <f>SUMIF('Cash Flow_Rev'!$T:$T,$T222,'Cash Flow_Rev'!I:I)</f>
        <v>0</v>
      </c>
      <c r="J222" s="133">
        <f>SUMIF('Cash Flow_Rev'!$T:$T,$T222,'Cash Flow_Rev'!J:J)</f>
        <v>0</v>
      </c>
      <c r="K222" s="141">
        <f t="shared" si="116"/>
        <v>0</v>
      </c>
      <c r="L222" s="134">
        <f>SUMIF('Cash Flow_Rev'!$T:$T,$T222,'Cash Flow_Rev'!L:L)</f>
        <v>0</v>
      </c>
      <c r="M222" s="134">
        <f>SUMIF('Cash Flow_Rev'!$T:$T,$T222,'Cash Flow_Rev'!M:M)</f>
        <v>0</v>
      </c>
      <c r="N222" s="133">
        <f>SUMIF('Cash Flow_Rev'!$T:$T,$T222,'Cash Flow_Rev'!N:N)</f>
        <v>0</v>
      </c>
      <c r="O222" s="141">
        <f t="shared" si="117"/>
        <v>0</v>
      </c>
      <c r="P222" s="134">
        <f>SUMIF('Cash Flow_Rev'!$T:$T,$T222,'Cash Flow_Rev'!P:P)</f>
        <v>0</v>
      </c>
      <c r="Q222" s="134">
        <f>SUMIF('Cash Flow_Rev'!$T:$T,$T222,'Cash Flow_Rev'!Q:Q)</f>
        <v>0</v>
      </c>
      <c r="R222" s="133">
        <f>SUMIF('Cash Flow_Rev'!$T:$T,$T222,'Cash Flow_Rev'!R:R)</f>
        <v>0</v>
      </c>
      <c r="S222" s="135" t="s">
        <v>1004</v>
      </c>
      <c r="T222" s="213">
        <v>127008</v>
      </c>
      <c r="U222" s="213"/>
      <c r="W222" s="105"/>
      <c r="X222" s="105"/>
    </row>
    <row r="223" spans="2:26" ht="30" customHeight="1">
      <c r="B223" s="141">
        <f t="shared" si="100"/>
        <v>0</v>
      </c>
      <c r="C223" s="197">
        <f t="shared" si="114"/>
        <v>0</v>
      </c>
      <c r="D223" s="134">
        <f>SUMIF('Cash Flow_Rev'!$T:$T,$T223,'Cash Flow_Rev'!D:D)</f>
        <v>0</v>
      </c>
      <c r="E223" s="134">
        <f>SUMIF('Cash Flow_Rev'!$T:$T,$T223,'Cash Flow_Rev'!E:E)</f>
        <v>0</v>
      </c>
      <c r="F223" s="133">
        <f>SUMIF('Cash Flow_Rev'!$T:$T,$T223,'Cash Flow_Rev'!F:F)</f>
        <v>0</v>
      </c>
      <c r="G223" s="141">
        <f t="shared" si="115"/>
        <v>0</v>
      </c>
      <c r="H223" s="134">
        <f>SUMIF('Cash Flow_Rev'!$T:$T,$T223,'Cash Flow_Rev'!H:H)</f>
        <v>0</v>
      </c>
      <c r="I223" s="134">
        <f>SUMIF('Cash Flow_Rev'!$T:$T,$T223,'Cash Flow_Rev'!I:I)</f>
        <v>0</v>
      </c>
      <c r="J223" s="133">
        <f>SUMIF('Cash Flow_Rev'!$T:$T,$T223,'Cash Flow_Rev'!J:J)</f>
        <v>0</v>
      </c>
      <c r="K223" s="141">
        <f t="shared" si="116"/>
        <v>0</v>
      </c>
      <c r="L223" s="134">
        <f>SUMIF('Cash Flow_Rev'!$T:$T,$T223,'Cash Flow_Rev'!L:L)</f>
        <v>0</v>
      </c>
      <c r="M223" s="134">
        <f>SUMIF('Cash Flow_Rev'!$T:$T,$T223,'Cash Flow_Rev'!M:M)</f>
        <v>0</v>
      </c>
      <c r="N223" s="133">
        <f>SUMIF('Cash Flow_Rev'!$T:$T,$T223,'Cash Flow_Rev'!N:N)</f>
        <v>0</v>
      </c>
      <c r="O223" s="141">
        <f t="shared" si="117"/>
        <v>0</v>
      </c>
      <c r="P223" s="134">
        <f>SUMIF('Cash Flow_Rev'!$T:$T,$T223,'Cash Flow_Rev'!P:P)</f>
        <v>0</v>
      </c>
      <c r="Q223" s="134">
        <f>SUMIF('Cash Flow_Rev'!$T:$T,$T223,'Cash Flow_Rev'!Q:Q)</f>
        <v>0</v>
      </c>
      <c r="R223" s="133">
        <f>SUMIF('Cash Flow_Rev'!$T:$T,$T223,'Cash Flow_Rev'!R:R)</f>
        <v>0</v>
      </c>
      <c r="S223" s="135" t="s">
        <v>1005</v>
      </c>
      <c r="T223" s="213">
        <v>127009</v>
      </c>
      <c r="U223" s="213"/>
      <c r="W223" s="105"/>
      <c r="X223" s="105"/>
    </row>
    <row r="224" spans="2:26" ht="30" customHeight="1">
      <c r="B224" s="141">
        <f t="shared" si="100"/>
        <v>0</v>
      </c>
      <c r="C224" s="197">
        <f t="shared" si="114"/>
        <v>0</v>
      </c>
      <c r="D224" s="134">
        <f>SUMIF('Cash Flow_Rev'!$T:$T,$T224,'Cash Flow_Rev'!D:D)</f>
        <v>0</v>
      </c>
      <c r="E224" s="134">
        <f>SUMIF('Cash Flow_Rev'!$T:$T,$T224,'Cash Flow_Rev'!E:E)</f>
        <v>0</v>
      </c>
      <c r="F224" s="133">
        <f>SUMIF('Cash Flow_Rev'!$T:$T,$T224,'Cash Flow_Rev'!F:F)</f>
        <v>0</v>
      </c>
      <c r="G224" s="141">
        <f t="shared" si="115"/>
        <v>0</v>
      </c>
      <c r="H224" s="134">
        <f>SUMIF('Cash Flow_Rev'!$T:$T,$T224,'Cash Flow_Rev'!H:H)</f>
        <v>0</v>
      </c>
      <c r="I224" s="134">
        <f>SUMIF('Cash Flow_Rev'!$T:$T,$T224,'Cash Flow_Rev'!I:I)</f>
        <v>0</v>
      </c>
      <c r="J224" s="133">
        <f>SUMIF('Cash Flow_Rev'!$T:$T,$T224,'Cash Flow_Rev'!J:J)</f>
        <v>0</v>
      </c>
      <c r="K224" s="141">
        <f t="shared" si="116"/>
        <v>0</v>
      </c>
      <c r="L224" s="134">
        <f>SUMIF('Cash Flow_Rev'!$T:$T,$T224,'Cash Flow_Rev'!L:L)</f>
        <v>0</v>
      </c>
      <c r="M224" s="134">
        <f>SUMIF('Cash Flow_Rev'!$T:$T,$T224,'Cash Flow_Rev'!M:M)</f>
        <v>0</v>
      </c>
      <c r="N224" s="133">
        <f>SUMIF('Cash Flow_Rev'!$T:$T,$T224,'Cash Flow_Rev'!N:N)</f>
        <v>0</v>
      </c>
      <c r="O224" s="141">
        <f t="shared" si="117"/>
        <v>0</v>
      </c>
      <c r="P224" s="134">
        <f>SUMIF('Cash Flow_Rev'!$T:$T,$T224,'Cash Flow_Rev'!P:P)</f>
        <v>0</v>
      </c>
      <c r="Q224" s="134">
        <f>SUMIF('Cash Flow_Rev'!$T:$T,$T224,'Cash Flow_Rev'!Q:Q)</f>
        <v>0</v>
      </c>
      <c r="R224" s="133">
        <f>SUMIF('Cash Flow_Rev'!$T:$T,$T224,'Cash Flow_Rev'!R:R)</f>
        <v>0</v>
      </c>
      <c r="S224" s="135" t="s">
        <v>1006</v>
      </c>
      <c r="T224" s="213">
        <v>127010</v>
      </c>
      <c r="U224" s="213"/>
      <c r="W224" s="105"/>
      <c r="X224" s="105"/>
    </row>
    <row r="225" spans="2:24" ht="30" customHeight="1">
      <c r="B225" s="141">
        <f t="shared" si="100"/>
        <v>0</v>
      </c>
      <c r="C225" s="197">
        <f t="shared" si="114"/>
        <v>0</v>
      </c>
      <c r="D225" s="134">
        <f>SUMIF('Cash Flow_Rev'!$T:$T,$T225,'Cash Flow_Rev'!D:D)</f>
        <v>0</v>
      </c>
      <c r="E225" s="134">
        <f>SUMIF('Cash Flow_Rev'!$T:$T,$T225,'Cash Flow_Rev'!E:E)</f>
        <v>0</v>
      </c>
      <c r="F225" s="133">
        <f>SUMIF('Cash Flow_Rev'!$T:$T,$T225,'Cash Flow_Rev'!F:F)</f>
        <v>0</v>
      </c>
      <c r="G225" s="141">
        <f t="shared" si="115"/>
        <v>0</v>
      </c>
      <c r="H225" s="134">
        <f>SUMIF('Cash Flow_Rev'!$T:$T,$T225,'Cash Flow_Rev'!H:H)</f>
        <v>0</v>
      </c>
      <c r="I225" s="134">
        <f>SUMIF('Cash Flow_Rev'!$T:$T,$T225,'Cash Flow_Rev'!I:I)</f>
        <v>0</v>
      </c>
      <c r="J225" s="133">
        <f>SUMIF('Cash Flow_Rev'!$T:$T,$T225,'Cash Flow_Rev'!J:J)</f>
        <v>0</v>
      </c>
      <c r="K225" s="141">
        <f t="shared" si="116"/>
        <v>0</v>
      </c>
      <c r="L225" s="134">
        <f>SUMIF('Cash Flow_Rev'!$T:$T,$T225,'Cash Flow_Rev'!L:L)</f>
        <v>0</v>
      </c>
      <c r="M225" s="134">
        <f>SUMIF('Cash Flow_Rev'!$T:$T,$T225,'Cash Flow_Rev'!M:M)</f>
        <v>0</v>
      </c>
      <c r="N225" s="133">
        <f>SUMIF('Cash Flow_Rev'!$T:$T,$T225,'Cash Flow_Rev'!N:N)</f>
        <v>0</v>
      </c>
      <c r="O225" s="141">
        <f t="shared" si="117"/>
        <v>0</v>
      </c>
      <c r="P225" s="134">
        <f>SUMIF('Cash Flow_Rev'!$T:$T,$T225,'Cash Flow_Rev'!P:P)</f>
        <v>0</v>
      </c>
      <c r="Q225" s="134">
        <f>SUMIF('Cash Flow_Rev'!$T:$T,$T225,'Cash Flow_Rev'!Q:Q)</f>
        <v>0</v>
      </c>
      <c r="R225" s="133">
        <f>SUMIF('Cash Flow_Rev'!$T:$T,$T225,'Cash Flow_Rev'!R:R)</f>
        <v>0</v>
      </c>
      <c r="S225" s="135" t="s">
        <v>1007</v>
      </c>
      <c r="T225" s="213">
        <v>127011</v>
      </c>
      <c r="U225" s="213"/>
      <c r="W225" s="105"/>
      <c r="X225" s="105"/>
    </row>
    <row r="226" spans="2:24" ht="30" customHeight="1">
      <c r="B226" s="141">
        <f t="shared" si="100"/>
        <v>0</v>
      </c>
      <c r="C226" s="197">
        <f t="shared" si="114"/>
        <v>0</v>
      </c>
      <c r="D226" s="134">
        <f>SUMIF('Cash Flow_Rev'!$T:$T,$T226,'Cash Flow_Rev'!D:D)</f>
        <v>0</v>
      </c>
      <c r="E226" s="134">
        <f>SUMIF('Cash Flow_Rev'!$T:$T,$T226,'Cash Flow_Rev'!E:E)</f>
        <v>0</v>
      </c>
      <c r="F226" s="133">
        <f>SUMIF('Cash Flow_Rev'!$T:$T,$T226,'Cash Flow_Rev'!F:F)</f>
        <v>0</v>
      </c>
      <c r="G226" s="141">
        <f t="shared" si="115"/>
        <v>0</v>
      </c>
      <c r="H226" s="134">
        <f>SUMIF('Cash Flow_Rev'!$T:$T,$T226,'Cash Flow_Rev'!H:H)</f>
        <v>0</v>
      </c>
      <c r="I226" s="134">
        <f>SUMIF('Cash Flow_Rev'!$T:$T,$T226,'Cash Flow_Rev'!I:I)</f>
        <v>0</v>
      </c>
      <c r="J226" s="133">
        <f>SUMIF('Cash Flow_Rev'!$T:$T,$T226,'Cash Flow_Rev'!J:J)</f>
        <v>0</v>
      </c>
      <c r="K226" s="141">
        <f t="shared" si="116"/>
        <v>0</v>
      </c>
      <c r="L226" s="134">
        <f>SUMIF('Cash Flow_Rev'!$T:$T,$T226,'Cash Flow_Rev'!L:L)</f>
        <v>0</v>
      </c>
      <c r="M226" s="134">
        <f>SUMIF('Cash Flow_Rev'!$T:$T,$T226,'Cash Flow_Rev'!M:M)</f>
        <v>0</v>
      </c>
      <c r="N226" s="133">
        <f>SUMIF('Cash Flow_Rev'!$T:$T,$T226,'Cash Flow_Rev'!N:N)</f>
        <v>0</v>
      </c>
      <c r="O226" s="141">
        <f t="shared" si="117"/>
        <v>0</v>
      </c>
      <c r="P226" s="134">
        <f>SUMIF('Cash Flow_Rev'!$T:$T,$T226,'Cash Flow_Rev'!P:P)</f>
        <v>0</v>
      </c>
      <c r="Q226" s="134">
        <f>SUMIF('Cash Flow_Rev'!$T:$T,$T226,'Cash Flow_Rev'!Q:Q)</f>
        <v>0</v>
      </c>
      <c r="R226" s="133">
        <f>SUMIF('Cash Flow_Rev'!$T:$T,$T226,'Cash Flow_Rev'!R:R)</f>
        <v>0</v>
      </c>
      <c r="S226" s="135" t="s">
        <v>1008</v>
      </c>
      <c r="T226" s="213">
        <v>127012</v>
      </c>
      <c r="U226" s="213"/>
      <c r="W226" s="105"/>
      <c r="X226" s="105"/>
    </row>
    <row r="227" spans="2:24" ht="30" customHeight="1">
      <c r="B227" s="141">
        <f t="shared" si="100"/>
        <v>0</v>
      </c>
      <c r="C227" s="197">
        <f t="shared" si="114"/>
        <v>0</v>
      </c>
      <c r="D227" s="134">
        <f>SUMIF('Cash Flow_Rev'!$T:$T,$T227,'Cash Flow_Rev'!D:D)</f>
        <v>0</v>
      </c>
      <c r="E227" s="134">
        <f>SUMIF('Cash Flow_Rev'!$T:$T,$T227,'Cash Flow_Rev'!E:E)</f>
        <v>0</v>
      </c>
      <c r="F227" s="133">
        <f>SUMIF('Cash Flow_Rev'!$T:$T,$T227,'Cash Flow_Rev'!F:F)</f>
        <v>0</v>
      </c>
      <c r="G227" s="141">
        <f t="shared" si="115"/>
        <v>0</v>
      </c>
      <c r="H227" s="134">
        <f>SUMIF('Cash Flow_Rev'!$T:$T,$T227,'Cash Flow_Rev'!H:H)</f>
        <v>0</v>
      </c>
      <c r="I227" s="134">
        <f>SUMIF('Cash Flow_Rev'!$T:$T,$T227,'Cash Flow_Rev'!I:I)</f>
        <v>0</v>
      </c>
      <c r="J227" s="133">
        <f>SUMIF('Cash Flow_Rev'!$T:$T,$T227,'Cash Flow_Rev'!J:J)</f>
        <v>0</v>
      </c>
      <c r="K227" s="141">
        <f t="shared" si="116"/>
        <v>0</v>
      </c>
      <c r="L227" s="134">
        <f>SUMIF('Cash Flow_Rev'!$T:$T,$T227,'Cash Flow_Rev'!L:L)</f>
        <v>0</v>
      </c>
      <c r="M227" s="134">
        <f>SUMIF('Cash Flow_Rev'!$T:$T,$T227,'Cash Flow_Rev'!M:M)</f>
        <v>0</v>
      </c>
      <c r="N227" s="133">
        <f>SUMIF('Cash Flow_Rev'!$T:$T,$T227,'Cash Flow_Rev'!N:N)</f>
        <v>0</v>
      </c>
      <c r="O227" s="141">
        <f t="shared" si="117"/>
        <v>0</v>
      </c>
      <c r="P227" s="134">
        <f>SUMIF('Cash Flow_Rev'!$T:$T,$T227,'Cash Flow_Rev'!P:P)</f>
        <v>0</v>
      </c>
      <c r="Q227" s="134">
        <f>SUMIF('Cash Flow_Rev'!$T:$T,$T227,'Cash Flow_Rev'!Q:Q)</f>
        <v>0</v>
      </c>
      <c r="R227" s="133">
        <f>SUMIF('Cash Flow_Rev'!$T:$T,$T227,'Cash Flow_Rev'!R:R)</f>
        <v>0</v>
      </c>
      <c r="S227" s="135" t="s">
        <v>1009</v>
      </c>
      <c r="T227" s="213">
        <v>127013</v>
      </c>
      <c r="U227" s="213"/>
      <c r="W227" s="105"/>
      <c r="X227" s="105"/>
    </row>
    <row r="228" spans="2:24" ht="30" customHeight="1">
      <c r="B228" s="141">
        <f t="shared" si="100"/>
        <v>0</v>
      </c>
      <c r="C228" s="197">
        <f t="shared" si="114"/>
        <v>0</v>
      </c>
      <c r="D228" s="134">
        <f>SUMIF('Cash Flow_Rev'!$T:$T,$T228,'Cash Flow_Rev'!D:D)</f>
        <v>0</v>
      </c>
      <c r="E228" s="134">
        <f>SUMIF('Cash Flow_Rev'!$T:$T,$T228,'Cash Flow_Rev'!E:E)</f>
        <v>0</v>
      </c>
      <c r="F228" s="133">
        <f>SUMIF('Cash Flow_Rev'!$T:$T,$T228,'Cash Flow_Rev'!F:F)</f>
        <v>0</v>
      </c>
      <c r="G228" s="141">
        <f t="shared" si="115"/>
        <v>0</v>
      </c>
      <c r="H228" s="134">
        <f>SUMIF('Cash Flow_Rev'!$T:$T,$T228,'Cash Flow_Rev'!H:H)</f>
        <v>0</v>
      </c>
      <c r="I228" s="134">
        <f>SUMIF('Cash Flow_Rev'!$T:$T,$T228,'Cash Flow_Rev'!I:I)</f>
        <v>0</v>
      </c>
      <c r="J228" s="133">
        <f>SUMIF('Cash Flow_Rev'!$T:$T,$T228,'Cash Flow_Rev'!J:J)</f>
        <v>0</v>
      </c>
      <c r="K228" s="141">
        <f t="shared" si="116"/>
        <v>0</v>
      </c>
      <c r="L228" s="134">
        <f>SUMIF('Cash Flow_Rev'!$T:$T,$T228,'Cash Flow_Rev'!L:L)</f>
        <v>0</v>
      </c>
      <c r="M228" s="134">
        <f>SUMIF('Cash Flow_Rev'!$T:$T,$T228,'Cash Flow_Rev'!M:M)</f>
        <v>0</v>
      </c>
      <c r="N228" s="133">
        <f>SUMIF('Cash Flow_Rev'!$T:$T,$T228,'Cash Flow_Rev'!N:N)</f>
        <v>0</v>
      </c>
      <c r="O228" s="141">
        <f t="shared" si="117"/>
        <v>0</v>
      </c>
      <c r="P228" s="134">
        <f>SUMIF('Cash Flow_Rev'!$T:$T,$T228,'Cash Flow_Rev'!P:P)</f>
        <v>0</v>
      </c>
      <c r="Q228" s="134">
        <f>SUMIF('Cash Flow_Rev'!$T:$T,$T228,'Cash Flow_Rev'!Q:Q)</f>
        <v>0</v>
      </c>
      <c r="R228" s="133">
        <f>SUMIF('Cash Flow_Rev'!$T:$T,$T228,'Cash Flow_Rev'!R:R)</f>
        <v>0</v>
      </c>
      <c r="S228" s="135" t="s">
        <v>1010</v>
      </c>
      <c r="T228" s="213">
        <v>127014</v>
      </c>
      <c r="U228" s="213"/>
      <c r="W228" s="105"/>
      <c r="X228" s="105"/>
    </row>
    <row r="229" spans="2:24" ht="30" customHeight="1">
      <c r="B229" s="141">
        <f t="shared" si="100"/>
        <v>0</v>
      </c>
      <c r="C229" s="197">
        <f t="shared" si="114"/>
        <v>0</v>
      </c>
      <c r="D229" s="134">
        <f>SUMIF('Cash Flow_Rev'!$T:$T,$T229,'Cash Flow_Rev'!D:D)</f>
        <v>0</v>
      </c>
      <c r="E229" s="134">
        <f>SUMIF('Cash Flow_Rev'!$T:$T,$T229,'Cash Flow_Rev'!E:E)</f>
        <v>0</v>
      </c>
      <c r="F229" s="133">
        <f>SUMIF('Cash Flow_Rev'!$T:$T,$T229,'Cash Flow_Rev'!F:F)</f>
        <v>0</v>
      </c>
      <c r="G229" s="141">
        <f t="shared" si="115"/>
        <v>0</v>
      </c>
      <c r="H229" s="134">
        <f>SUMIF('Cash Flow_Rev'!$T:$T,$T229,'Cash Flow_Rev'!H:H)</f>
        <v>0</v>
      </c>
      <c r="I229" s="134">
        <f>SUMIF('Cash Flow_Rev'!$T:$T,$T229,'Cash Flow_Rev'!I:I)</f>
        <v>0</v>
      </c>
      <c r="J229" s="133">
        <f>SUMIF('Cash Flow_Rev'!$T:$T,$T229,'Cash Flow_Rev'!J:J)</f>
        <v>0</v>
      </c>
      <c r="K229" s="141">
        <f t="shared" si="116"/>
        <v>0</v>
      </c>
      <c r="L229" s="134">
        <f>SUMIF('Cash Flow_Rev'!$T:$T,$T229,'Cash Flow_Rev'!L:L)</f>
        <v>0</v>
      </c>
      <c r="M229" s="134">
        <f>SUMIF('Cash Flow_Rev'!$T:$T,$T229,'Cash Flow_Rev'!M:M)</f>
        <v>0</v>
      </c>
      <c r="N229" s="133">
        <f>SUMIF('Cash Flow_Rev'!$T:$T,$T229,'Cash Flow_Rev'!N:N)</f>
        <v>0</v>
      </c>
      <c r="O229" s="141">
        <f t="shared" si="117"/>
        <v>0</v>
      </c>
      <c r="P229" s="134">
        <f>SUMIF('Cash Flow_Rev'!$T:$T,$T229,'Cash Flow_Rev'!P:P)</f>
        <v>0</v>
      </c>
      <c r="Q229" s="134">
        <f>SUMIF('Cash Flow_Rev'!$T:$T,$T229,'Cash Flow_Rev'!Q:Q)</f>
        <v>0</v>
      </c>
      <c r="R229" s="133">
        <f>SUMIF('Cash Flow_Rev'!$T:$T,$T229,'Cash Flow_Rev'!R:R)</f>
        <v>0</v>
      </c>
      <c r="S229" s="135" t="s">
        <v>1011</v>
      </c>
      <c r="T229" s="213">
        <v>127015</v>
      </c>
      <c r="U229" s="213"/>
      <c r="W229" s="105"/>
      <c r="X229" s="105"/>
    </row>
    <row r="230" spans="2:24" ht="30" customHeight="1">
      <c r="B230" s="141">
        <f t="shared" si="100"/>
        <v>0</v>
      </c>
      <c r="C230" s="197">
        <f t="shared" si="114"/>
        <v>0</v>
      </c>
      <c r="D230" s="134">
        <f>SUMIF('Cash Flow_Rev'!$T:$T,$T230,'Cash Flow_Rev'!D:D)</f>
        <v>0</v>
      </c>
      <c r="E230" s="134">
        <f>SUMIF('Cash Flow_Rev'!$T:$T,$T230,'Cash Flow_Rev'!E:E)</f>
        <v>0</v>
      </c>
      <c r="F230" s="133">
        <f>SUMIF('Cash Flow_Rev'!$T:$T,$T230,'Cash Flow_Rev'!F:F)</f>
        <v>0</v>
      </c>
      <c r="G230" s="141">
        <f t="shared" si="115"/>
        <v>0</v>
      </c>
      <c r="H230" s="134">
        <f>SUMIF('Cash Flow_Rev'!$T:$T,$T230,'Cash Flow_Rev'!H:H)</f>
        <v>0</v>
      </c>
      <c r="I230" s="134">
        <f>SUMIF('Cash Flow_Rev'!$T:$T,$T230,'Cash Flow_Rev'!I:I)</f>
        <v>0</v>
      </c>
      <c r="J230" s="133">
        <f>SUMIF('Cash Flow_Rev'!$T:$T,$T230,'Cash Flow_Rev'!J:J)</f>
        <v>0</v>
      </c>
      <c r="K230" s="141">
        <f t="shared" si="116"/>
        <v>0</v>
      </c>
      <c r="L230" s="134">
        <f>SUMIF('Cash Flow_Rev'!$T:$T,$T230,'Cash Flow_Rev'!L:L)</f>
        <v>0</v>
      </c>
      <c r="M230" s="134">
        <f>SUMIF('Cash Flow_Rev'!$T:$T,$T230,'Cash Flow_Rev'!M:M)</f>
        <v>0</v>
      </c>
      <c r="N230" s="133">
        <f>SUMIF('Cash Flow_Rev'!$T:$T,$T230,'Cash Flow_Rev'!N:N)</f>
        <v>0</v>
      </c>
      <c r="O230" s="141">
        <f t="shared" si="117"/>
        <v>0</v>
      </c>
      <c r="P230" s="134">
        <f>SUMIF('Cash Flow_Rev'!$T:$T,$T230,'Cash Flow_Rev'!P:P)</f>
        <v>0</v>
      </c>
      <c r="Q230" s="134">
        <f>SUMIF('Cash Flow_Rev'!$T:$T,$T230,'Cash Flow_Rev'!Q:Q)</f>
        <v>0</v>
      </c>
      <c r="R230" s="133">
        <f>SUMIF('Cash Flow_Rev'!$T:$T,$T230,'Cash Flow_Rev'!R:R)</f>
        <v>0</v>
      </c>
      <c r="S230" s="135" t="s">
        <v>1012</v>
      </c>
      <c r="T230" s="213">
        <v>127016</v>
      </c>
      <c r="U230" s="213"/>
      <c r="W230" s="105"/>
      <c r="X230" s="105"/>
    </row>
    <row r="231" spans="2:24" ht="30" customHeight="1">
      <c r="B231" s="141">
        <f t="shared" si="100"/>
        <v>0</v>
      </c>
      <c r="C231" s="197">
        <f t="shared" si="114"/>
        <v>0</v>
      </c>
      <c r="D231" s="134">
        <f>SUMIF('Cash Flow_Rev'!$T:$T,$T231,'Cash Flow_Rev'!D:D)</f>
        <v>0</v>
      </c>
      <c r="E231" s="134">
        <f>SUMIF('Cash Flow_Rev'!$T:$T,$T231,'Cash Flow_Rev'!E:E)</f>
        <v>0</v>
      </c>
      <c r="F231" s="133">
        <f>SUMIF('Cash Flow_Rev'!$T:$T,$T231,'Cash Flow_Rev'!F:F)</f>
        <v>0</v>
      </c>
      <c r="G231" s="141">
        <f t="shared" si="115"/>
        <v>0</v>
      </c>
      <c r="H231" s="134">
        <f>SUMIF('Cash Flow_Rev'!$T:$T,$T231,'Cash Flow_Rev'!H:H)</f>
        <v>0</v>
      </c>
      <c r="I231" s="134">
        <f>SUMIF('Cash Flow_Rev'!$T:$T,$T231,'Cash Flow_Rev'!I:I)</f>
        <v>0</v>
      </c>
      <c r="J231" s="133">
        <f>SUMIF('Cash Flow_Rev'!$T:$T,$T231,'Cash Flow_Rev'!J:J)</f>
        <v>0</v>
      </c>
      <c r="K231" s="141">
        <f t="shared" si="116"/>
        <v>0</v>
      </c>
      <c r="L231" s="134">
        <f>SUMIF('Cash Flow_Rev'!$T:$T,$T231,'Cash Flow_Rev'!L:L)</f>
        <v>0</v>
      </c>
      <c r="M231" s="134">
        <f>SUMIF('Cash Flow_Rev'!$T:$T,$T231,'Cash Flow_Rev'!M:M)</f>
        <v>0</v>
      </c>
      <c r="N231" s="133">
        <f>SUMIF('Cash Flow_Rev'!$T:$T,$T231,'Cash Flow_Rev'!N:N)</f>
        <v>0</v>
      </c>
      <c r="O231" s="141">
        <f t="shared" si="117"/>
        <v>0</v>
      </c>
      <c r="P231" s="134">
        <f>SUMIF('Cash Flow_Rev'!$T:$T,$T231,'Cash Flow_Rev'!P:P)</f>
        <v>0</v>
      </c>
      <c r="Q231" s="134">
        <f>SUMIF('Cash Flow_Rev'!$T:$T,$T231,'Cash Flow_Rev'!Q:Q)</f>
        <v>0</v>
      </c>
      <c r="R231" s="133">
        <f>SUMIF('Cash Flow_Rev'!$T:$T,$T231,'Cash Flow_Rev'!R:R)</f>
        <v>0</v>
      </c>
      <c r="S231" s="135" t="s">
        <v>1013</v>
      </c>
      <c r="T231" s="213">
        <v>127017</v>
      </c>
      <c r="U231" s="213"/>
      <c r="W231" s="105"/>
      <c r="X231" s="105"/>
    </row>
    <row r="232" spans="2:24" ht="30" customHeight="1">
      <c r="B232" s="141">
        <f t="shared" si="100"/>
        <v>0</v>
      </c>
      <c r="C232" s="197">
        <f t="shared" si="114"/>
        <v>0</v>
      </c>
      <c r="D232" s="134">
        <f>SUMIF('Cash Flow_Rev'!$T:$T,$T232,'Cash Flow_Rev'!D:D)</f>
        <v>0</v>
      </c>
      <c r="E232" s="134">
        <f>SUMIF('Cash Flow_Rev'!$T:$T,$T232,'Cash Flow_Rev'!E:E)</f>
        <v>0</v>
      </c>
      <c r="F232" s="133">
        <f>SUMIF('Cash Flow_Rev'!$T:$T,$T232,'Cash Flow_Rev'!F:F)</f>
        <v>0</v>
      </c>
      <c r="G232" s="141">
        <f t="shared" si="115"/>
        <v>0</v>
      </c>
      <c r="H232" s="134">
        <f>SUMIF('Cash Flow_Rev'!$T:$T,$T232,'Cash Flow_Rev'!H:H)</f>
        <v>0</v>
      </c>
      <c r="I232" s="134">
        <f>SUMIF('Cash Flow_Rev'!$T:$T,$T232,'Cash Flow_Rev'!I:I)</f>
        <v>0</v>
      </c>
      <c r="J232" s="133">
        <f>SUMIF('Cash Flow_Rev'!$T:$T,$T232,'Cash Flow_Rev'!J:J)</f>
        <v>0</v>
      </c>
      <c r="K232" s="141">
        <f t="shared" si="116"/>
        <v>0</v>
      </c>
      <c r="L232" s="134">
        <f>SUMIF('Cash Flow_Rev'!$T:$T,$T232,'Cash Flow_Rev'!L:L)</f>
        <v>0</v>
      </c>
      <c r="M232" s="134">
        <f>SUMIF('Cash Flow_Rev'!$T:$T,$T232,'Cash Flow_Rev'!M:M)</f>
        <v>0</v>
      </c>
      <c r="N232" s="133">
        <f>SUMIF('Cash Flow_Rev'!$T:$T,$T232,'Cash Flow_Rev'!N:N)</f>
        <v>0</v>
      </c>
      <c r="O232" s="141">
        <f t="shared" si="117"/>
        <v>0</v>
      </c>
      <c r="P232" s="134">
        <f>SUMIF('Cash Flow_Rev'!$T:$T,$T232,'Cash Flow_Rev'!P:P)</f>
        <v>0</v>
      </c>
      <c r="Q232" s="134">
        <f>SUMIF('Cash Flow_Rev'!$T:$T,$T232,'Cash Flow_Rev'!Q:Q)</f>
        <v>0</v>
      </c>
      <c r="R232" s="133">
        <f>SUMIF('Cash Flow_Rev'!$T:$T,$T232,'Cash Flow_Rev'!R:R)</f>
        <v>0</v>
      </c>
      <c r="S232" s="135" t="s">
        <v>1014</v>
      </c>
      <c r="T232" s="213">
        <v>127018</v>
      </c>
      <c r="U232" s="213"/>
      <c r="W232" s="105"/>
      <c r="X232" s="105"/>
    </row>
    <row r="233" spans="2:24" ht="30" customHeight="1">
      <c r="B233" s="141">
        <f t="shared" si="100"/>
        <v>0</v>
      </c>
      <c r="C233" s="197">
        <f t="shared" si="114"/>
        <v>0</v>
      </c>
      <c r="D233" s="134">
        <f>SUMIF('Cash Flow_Rev'!$T:$T,$T233,'Cash Flow_Rev'!D:D)</f>
        <v>0</v>
      </c>
      <c r="E233" s="134">
        <f>SUMIF('Cash Flow_Rev'!$T:$T,$T233,'Cash Flow_Rev'!E:E)</f>
        <v>0</v>
      </c>
      <c r="F233" s="133">
        <f>SUMIF('Cash Flow_Rev'!$T:$T,$T233,'Cash Flow_Rev'!F:F)</f>
        <v>0</v>
      </c>
      <c r="G233" s="141">
        <f t="shared" si="115"/>
        <v>0</v>
      </c>
      <c r="H233" s="134">
        <f>SUMIF('Cash Flow_Rev'!$T:$T,$T233,'Cash Flow_Rev'!H:H)</f>
        <v>0</v>
      </c>
      <c r="I233" s="134">
        <f>SUMIF('Cash Flow_Rev'!$T:$T,$T233,'Cash Flow_Rev'!I:I)</f>
        <v>0</v>
      </c>
      <c r="J233" s="133">
        <f>SUMIF('Cash Flow_Rev'!$T:$T,$T233,'Cash Flow_Rev'!J:J)</f>
        <v>0</v>
      </c>
      <c r="K233" s="141">
        <f t="shared" si="116"/>
        <v>0</v>
      </c>
      <c r="L233" s="134">
        <f>SUMIF('Cash Flow_Rev'!$T:$T,$T233,'Cash Flow_Rev'!L:L)</f>
        <v>0</v>
      </c>
      <c r="M233" s="134">
        <f>SUMIF('Cash Flow_Rev'!$T:$T,$T233,'Cash Flow_Rev'!M:M)</f>
        <v>0</v>
      </c>
      <c r="N233" s="133">
        <f>SUMIF('Cash Flow_Rev'!$T:$T,$T233,'Cash Flow_Rev'!N:N)</f>
        <v>0</v>
      </c>
      <c r="O233" s="141">
        <f t="shared" si="117"/>
        <v>0</v>
      </c>
      <c r="P233" s="134">
        <f>SUMIF('Cash Flow_Rev'!$T:$T,$T233,'Cash Flow_Rev'!P:P)</f>
        <v>0</v>
      </c>
      <c r="Q233" s="134">
        <f>SUMIF('Cash Flow_Rev'!$T:$T,$T233,'Cash Flow_Rev'!Q:Q)</f>
        <v>0</v>
      </c>
      <c r="R233" s="133">
        <f>SUMIF('Cash Flow_Rev'!$T:$T,$T233,'Cash Flow_Rev'!R:R)</f>
        <v>0</v>
      </c>
      <c r="S233" s="135" t="s">
        <v>1015</v>
      </c>
      <c r="T233" s="213">
        <v>127019</v>
      </c>
      <c r="U233" s="213"/>
      <c r="W233" s="105"/>
      <c r="X233" s="105"/>
    </row>
    <row r="234" spans="2:24" ht="30" customHeight="1">
      <c r="B234" s="141">
        <f t="shared" si="100"/>
        <v>0</v>
      </c>
      <c r="C234" s="197">
        <f t="shared" si="114"/>
        <v>0</v>
      </c>
      <c r="D234" s="134">
        <f>SUMIF('Cash Flow_Rev'!$T:$T,$T234,'Cash Flow_Rev'!D:D)</f>
        <v>0</v>
      </c>
      <c r="E234" s="134">
        <f>SUMIF('Cash Flow_Rev'!$T:$T,$T234,'Cash Flow_Rev'!E:E)</f>
        <v>0</v>
      </c>
      <c r="F234" s="133">
        <f>SUMIF('Cash Flow_Rev'!$T:$T,$T234,'Cash Flow_Rev'!F:F)</f>
        <v>0</v>
      </c>
      <c r="G234" s="141">
        <f t="shared" si="115"/>
        <v>0</v>
      </c>
      <c r="H234" s="134">
        <f>SUMIF('Cash Flow_Rev'!$T:$T,$T234,'Cash Flow_Rev'!H:H)</f>
        <v>0</v>
      </c>
      <c r="I234" s="134">
        <f>SUMIF('Cash Flow_Rev'!$T:$T,$T234,'Cash Flow_Rev'!I:I)</f>
        <v>0</v>
      </c>
      <c r="J234" s="133">
        <f>SUMIF('Cash Flow_Rev'!$T:$T,$T234,'Cash Flow_Rev'!J:J)</f>
        <v>0</v>
      </c>
      <c r="K234" s="141">
        <f t="shared" si="116"/>
        <v>0</v>
      </c>
      <c r="L234" s="134">
        <f>SUMIF('Cash Flow_Rev'!$T:$T,$T234,'Cash Flow_Rev'!L:L)</f>
        <v>0</v>
      </c>
      <c r="M234" s="134">
        <f>SUMIF('Cash Flow_Rev'!$T:$T,$T234,'Cash Flow_Rev'!M:M)</f>
        <v>0</v>
      </c>
      <c r="N234" s="133">
        <f>SUMIF('Cash Flow_Rev'!$T:$T,$T234,'Cash Flow_Rev'!N:N)</f>
        <v>0</v>
      </c>
      <c r="O234" s="141">
        <f t="shared" si="117"/>
        <v>0</v>
      </c>
      <c r="P234" s="134">
        <f>SUMIF('Cash Flow_Rev'!$T:$T,$T234,'Cash Flow_Rev'!P:P)</f>
        <v>0</v>
      </c>
      <c r="Q234" s="134">
        <f>SUMIF('Cash Flow_Rev'!$T:$T,$T234,'Cash Flow_Rev'!Q:Q)</f>
        <v>0</v>
      </c>
      <c r="R234" s="133">
        <f>SUMIF('Cash Flow_Rev'!$T:$T,$T234,'Cash Flow_Rev'!R:R)</f>
        <v>0</v>
      </c>
      <c r="S234" s="135" t="s">
        <v>1016</v>
      </c>
      <c r="T234" s="213">
        <v>127020</v>
      </c>
      <c r="U234" s="213"/>
      <c r="W234" s="105"/>
      <c r="X234" s="105"/>
    </row>
    <row r="235" spans="2:24" ht="30" customHeight="1">
      <c r="B235" s="141">
        <f t="shared" si="100"/>
        <v>0</v>
      </c>
      <c r="C235" s="197">
        <f t="shared" si="114"/>
        <v>0</v>
      </c>
      <c r="D235" s="134">
        <f>SUMIF('Cash Flow_Rev'!$T:$T,$T235,'Cash Flow_Rev'!D:D)</f>
        <v>0</v>
      </c>
      <c r="E235" s="134">
        <f>SUMIF('Cash Flow_Rev'!$T:$T,$T235,'Cash Flow_Rev'!E:E)</f>
        <v>0</v>
      </c>
      <c r="F235" s="133">
        <f>SUMIF('Cash Flow_Rev'!$T:$T,$T235,'Cash Flow_Rev'!F:F)</f>
        <v>0</v>
      </c>
      <c r="G235" s="141">
        <f t="shared" si="115"/>
        <v>0</v>
      </c>
      <c r="H235" s="134">
        <f>SUMIF('Cash Flow_Rev'!$T:$T,$T235,'Cash Flow_Rev'!H:H)</f>
        <v>0</v>
      </c>
      <c r="I235" s="134">
        <f>SUMIF('Cash Flow_Rev'!$T:$T,$T235,'Cash Flow_Rev'!I:I)</f>
        <v>0</v>
      </c>
      <c r="J235" s="133">
        <f>SUMIF('Cash Flow_Rev'!$T:$T,$T235,'Cash Flow_Rev'!J:J)</f>
        <v>0</v>
      </c>
      <c r="K235" s="141">
        <f t="shared" si="116"/>
        <v>0</v>
      </c>
      <c r="L235" s="134">
        <f>SUMIF('Cash Flow_Rev'!$T:$T,$T235,'Cash Flow_Rev'!L:L)</f>
        <v>0</v>
      </c>
      <c r="M235" s="134">
        <f>SUMIF('Cash Flow_Rev'!$T:$T,$T235,'Cash Flow_Rev'!M:M)</f>
        <v>0</v>
      </c>
      <c r="N235" s="133">
        <f>SUMIF('Cash Flow_Rev'!$T:$T,$T235,'Cash Flow_Rev'!N:N)</f>
        <v>0</v>
      </c>
      <c r="O235" s="141">
        <f t="shared" si="117"/>
        <v>0</v>
      </c>
      <c r="P235" s="134">
        <f>SUMIF('Cash Flow_Rev'!$T:$T,$T235,'Cash Flow_Rev'!P:P)</f>
        <v>0</v>
      </c>
      <c r="Q235" s="134">
        <f>SUMIF('Cash Flow_Rev'!$T:$T,$T235,'Cash Flow_Rev'!Q:Q)</f>
        <v>0</v>
      </c>
      <c r="R235" s="133">
        <f>SUMIF('Cash Flow_Rev'!$T:$T,$T235,'Cash Flow_Rev'!R:R)</f>
        <v>0</v>
      </c>
      <c r="S235" s="135" t="s">
        <v>1017</v>
      </c>
      <c r="T235" s="213">
        <v>127021</v>
      </c>
      <c r="U235" s="213"/>
      <c r="W235" s="105"/>
      <c r="X235" s="105"/>
    </row>
    <row r="236" spans="2:24" ht="30" customHeight="1">
      <c r="B236" s="141">
        <f t="shared" si="100"/>
        <v>0</v>
      </c>
      <c r="C236" s="197">
        <f t="shared" si="114"/>
        <v>0</v>
      </c>
      <c r="D236" s="134">
        <f>SUMIF('Cash Flow_Rev'!$T:$T,$T236,'Cash Flow_Rev'!D:D)</f>
        <v>0</v>
      </c>
      <c r="E236" s="134">
        <f>SUMIF('Cash Flow_Rev'!$T:$T,$T236,'Cash Flow_Rev'!E:E)</f>
        <v>0</v>
      </c>
      <c r="F236" s="133">
        <f>SUMIF('Cash Flow_Rev'!$T:$T,$T236,'Cash Flow_Rev'!F:F)</f>
        <v>0</v>
      </c>
      <c r="G236" s="141">
        <f t="shared" si="115"/>
        <v>0</v>
      </c>
      <c r="H236" s="134">
        <f>SUMIF('Cash Flow_Rev'!$T:$T,$T236,'Cash Flow_Rev'!H:H)</f>
        <v>0</v>
      </c>
      <c r="I236" s="134">
        <f>SUMIF('Cash Flow_Rev'!$T:$T,$T236,'Cash Flow_Rev'!I:I)</f>
        <v>0</v>
      </c>
      <c r="J236" s="133">
        <f>SUMIF('Cash Flow_Rev'!$T:$T,$T236,'Cash Flow_Rev'!J:J)</f>
        <v>0</v>
      </c>
      <c r="K236" s="141">
        <f t="shared" si="116"/>
        <v>0</v>
      </c>
      <c r="L236" s="134">
        <f>SUMIF('Cash Flow_Rev'!$T:$T,$T236,'Cash Flow_Rev'!L:L)</f>
        <v>0</v>
      </c>
      <c r="M236" s="134">
        <f>SUMIF('Cash Flow_Rev'!$T:$T,$T236,'Cash Flow_Rev'!M:M)</f>
        <v>0</v>
      </c>
      <c r="N236" s="133">
        <f>SUMIF('Cash Flow_Rev'!$T:$T,$T236,'Cash Flow_Rev'!N:N)</f>
        <v>0</v>
      </c>
      <c r="O236" s="141">
        <f t="shared" si="117"/>
        <v>0</v>
      </c>
      <c r="P236" s="134">
        <f>SUMIF('Cash Flow_Rev'!$T:$T,$T236,'Cash Flow_Rev'!P:P)</f>
        <v>0</v>
      </c>
      <c r="Q236" s="134">
        <f>SUMIF('Cash Flow_Rev'!$T:$T,$T236,'Cash Flow_Rev'!Q:Q)</f>
        <v>0</v>
      </c>
      <c r="R236" s="133">
        <f>SUMIF('Cash Flow_Rev'!$T:$T,$T236,'Cash Flow_Rev'!R:R)</f>
        <v>0</v>
      </c>
      <c r="S236" s="135" t="s">
        <v>1018</v>
      </c>
      <c r="T236" s="213">
        <v>127029</v>
      </c>
      <c r="U236" s="213"/>
      <c r="W236" s="105"/>
      <c r="X236" s="105"/>
    </row>
    <row r="237" spans="2:24" ht="30" customHeight="1">
      <c r="B237" s="141">
        <f t="shared" si="100"/>
        <v>0</v>
      </c>
      <c r="C237" s="197">
        <f t="shared" si="114"/>
        <v>0</v>
      </c>
      <c r="D237" s="134">
        <f>SUMIF('Cash Flow_Rev'!$T:$T,$T237,'Cash Flow_Rev'!D:D)</f>
        <v>0</v>
      </c>
      <c r="E237" s="134">
        <f>SUMIF('Cash Flow_Rev'!$T:$T,$T237,'Cash Flow_Rev'!E:E)</f>
        <v>0</v>
      </c>
      <c r="F237" s="133">
        <f>SUMIF('Cash Flow_Rev'!$T:$T,$T237,'Cash Flow_Rev'!F:F)</f>
        <v>0</v>
      </c>
      <c r="G237" s="141">
        <f t="shared" si="115"/>
        <v>0</v>
      </c>
      <c r="H237" s="134">
        <f>SUMIF('Cash Flow_Rev'!$T:$T,$T237,'Cash Flow_Rev'!H:H)</f>
        <v>0</v>
      </c>
      <c r="I237" s="134">
        <f>SUMIF('Cash Flow_Rev'!$T:$T,$T237,'Cash Flow_Rev'!I:I)</f>
        <v>0</v>
      </c>
      <c r="J237" s="133">
        <f>SUMIF('Cash Flow_Rev'!$T:$T,$T237,'Cash Flow_Rev'!J:J)</f>
        <v>0</v>
      </c>
      <c r="K237" s="141">
        <f t="shared" si="116"/>
        <v>0</v>
      </c>
      <c r="L237" s="134">
        <f>SUMIF('Cash Flow_Rev'!$T:$T,$T237,'Cash Flow_Rev'!L:L)</f>
        <v>0</v>
      </c>
      <c r="M237" s="134">
        <f>SUMIF('Cash Flow_Rev'!$T:$T,$T237,'Cash Flow_Rev'!M:M)</f>
        <v>0</v>
      </c>
      <c r="N237" s="133">
        <f>SUMIF('Cash Flow_Rev'!$T:$T,$T237,'Cash Flow_Rev'!N:N)</f>
        <v>0</v>
      </c>
      <c r="O237" s="141">
        <f t="shared" si="117"/>
        <v>0</v>
      </c>
      <c r="P237" s="134">
        <f>SUMIF('Cash Flow_Rev'!$T:$T,$T237,'Cash Flow_Rev'!P:P)</f>
        <v>0</v>
      </c>
      <c r="Q237" s="134">
        <f>SUMIF('Cash Flow_Rev'!$T:$T,$T237,'Cash Flow_Rev'!Q:Q)</f>
        <v>0</v>
      </c>
      <c r="R237" s="133">
        <f>SUMIF('Cash Flow_Rev'!$T:$T,$T237,'Cash Flow_Rev'!R:R)</f>
        <v>0</v>
      </c>
      <c r="S237" s="135" t="s">
        <v>1019</v>
      </c>
      <c r="T237" s="213">
        <v>127030</v>
      </c>
      <c r="U237" s="213"/>
      <c r="W237" s="105"/>
      <c r="X237" s="105"/>
    </row>
    <row r="238" spans="2:24" ht="30" customHeight="1">
      <c r="B238" s="141">
        <f t="shared" si="100"/>
        <v>0</v>
      </c>
      <c r="C238" s="197">
        <f t="shared" si="114"/>
        <v>0</v>
      </c>
      <c r="D238" s="134">
        <f>SUMIF('Cash Flow_Rev'!$T:$T,$T238,'Cash Flow_Rev'!D:D)</f>
        <v>0</v>
      </c>
      <c r="E238" s="134">
        <f>SUMIF('Cash Flow_Rev'!$T:$T,$T238,'Cash Flow_Rev'!E:E)</f>
        <v>0</v>
      </c>
      <c r="F238" s="133">
        <f>SUMIF('Cash Flow_Rev'!$T:$T,$T238,'Cash Flow_Rev'!F:F)</f>
        <v>0</v>
      </c>
      <c r="G238" s="141">
        <f t="shared" si="115"/>
        <v>0</v>
      </c>
      <c r="H238" s="134">
        <f>SUMIF('Cash Flow_Rev'!$T:$T,$T238,'Cash Flow_Rev'!H:H)</f>
        <v>0</v>
      </c>
      <c r="I238" s="134">
        <f>SUMIF('Cash Flow_Rev'!$T:$T,$T238,'Cash Flow_Rev'!I:I)</f>
        <v>0</v>
      </c>
      <c r="J238" s="133">
        <f>SUMIF('Cash Flow_Rev'!$T:$T,$T238,'Cash Flow_Rev'!J:J)</f>
        <v>0</v>
      </c>
      <c r="K238" s="141">
        <f t="shared" si="116"/>
        <v>0</v>
      </c>
      <c r="L238" s="134">
        <f>SUMIF('Cash Flow_Rev'!$T:$T,$T238,'Cash Flow_Rev'!L:L)</f>
        <v>0</v>
      </c>
      <c r="M238" s="134">
        <f>SUMIF('Cash Flow_Rev'!$T:$T,$T238,'Cash Flow_Rev'!M:M)</f>
        <v>0</v>
      </c>
      <c r="N238" s="133">
        <f>SUMIF('Cash Flow_Rev'!$T:$T,$T238,'Cash Flow_Rev'!N:N)</f>
        <v>0</v>
      </c>
      <c r="O238" s="141">
        <f t="shared" si="117"/>
        <v>0</v>
      </c>
      <c r="P238" s="134">
        <f>SUMIF('Cash Flow_Rev'!$T:$T,$T238,'Cash Flow_Rev'!P:P)</f>
        <v>0</v>
      </c>
      <c r="Q238" s="134">
        <f>SUMIF('Cash Flow_Rev'!$T:$T,$T238,'Cash Flow_Rev'!Q:Q)</f>
        <v>0</v>
      </c>
      <c r="R238" s="133">
        <f>SUMIF('Cash Flow_Rev'!$T:$T,$T238,'Cash Flow_Rev'!R:R)</f>
        <v>0</v>
      </c>
      <c r="S238" s="135" t="s">
        <v>1020</v>
      </c>
      <c r="T238" s="213">
        <v>127022</v>
      </c>
      <c r="U238" s="213"/>
      <c r="W238" s="105"/>
      <c r="X238" s="105"/>
    </row>
    <row r="239" spans="2:24" ht="30" customHeight="1">
      <c r="B239" s="141">
        <f t="shared" si="100"/>
        <v>0</v>
      </c>
      <c r="C239" s="197">
        <f t="shared" si="114"/>
        <v>0</v>
      </c>
      <c r="D239" s="134">
        <f>SUMIF('Cash Flow_Rev'!$T:$T,$T239,'Cash Flow_Rev'!D:D)</f>
        <v>0</v>
      </c>
      <c r="E239" s="134">
        <f>SUMIF('Cash Flow_Rev'!$T:$T,$T239,'Cash Flow_Rev'!E:E)</f>
        <v>0</v>
      </c>
      <c r="F239" s="133">
        <f>SUMIF('Cash Flow_Rev'!$T:$T,$T239,'Cash Flow_Rev'!F:F)</f>
        <v>0</v>
      </c>
      <c r="G239" s="141">
        <f t="shared" si="115"/>
        <v>0</v>
      </c>
      <c r="H239" s="134">
        <f>SUMIF('Cash Flow_Rev'!$T:$T,$T239,'Cash Flow_Rev'!H:H)</f>
        <v>0</v>
      </c>
      <c r="I239" s="134">
        <f>SUMIF('Cash Flow_Rev'!$T:$T,$T239,'Cash Flow_Rev'!I:I)</f>
        <v>0</v>
      </c>
      <c r="J239" s="133">
        <f>SUMIF('Cash Flow_Rev'!$T:$T,$T239,'Cash Flow_Rev'!J:J)</f>
        <v>0</v>
      </c>
      <c r="K239" s="141">
        <f t="shared" si="116"/>
        <v>0</v>
      </c>
      <c r="L239" s="134">
        <f>SUMIF('Cash Flow_Rev'!$T:$T,$T239,'Cash Flow_Rev'!L:L)</f>
        <v>0</v>
      </c>
      <c r="M239" s="134">
        <f>SUMIF('Cash Flow_Rev'!$T:$T,$T239,'Cash Flow_Rev'!M:M)</f>
        <v>0</v>
      </c>
      <c r="N239" s="133">
        <f>SUMIF('Cash Flow_Rev'!$T:$T,$T239,'Cash Flow_Rev'!N:N)</f>
        <v>0</v>
      </c>
      <c r="O239" s="141">
        <f t="shared" si="117"/>
        <v>0</v>
      </c>
      <c r="P239" s="134">
        <f>SUMIF('Cash Flow_Rev'!$T:$T,$T239,'Cash Flow_Rev'!P:P)</f>
        <v>0</v>
      </c>
      <c r="Q239" s="134">
        <f>SUMIF('Cash Flow_Rev'!$T:$T,$T239,'Cash Flow_Rev'!Q:Q)</f>
        <v>0</v>
      </c>
      <c r="R239" s="133">
        <f>SUMIF('Cash Flow_Rev'!$T:$T,$T239,'Cash Flow_Rev'!R:R)</f>
        <v>0</v>
      </c>
      <c r="S239" s="135" t="s">
        <v>1021</v>
      </c>
      <c r="T239" s="213">
        <v>127023</v>
      </c>
      <c r="U239" s="213"/>
      <c r="W239" s="105"/>
      <c r="X239" s="105"/>
    </row>
    <row r="240" spans="2:24" ht="30" customHeight="1">
      <c r="B240" s="141">
        <f t="shared" si="100"/>
        <v>0</v>
      </c>
      <c r="C240" s="197">
        <f t="shared" si="114"/>
        <v>0</v>
      </c>
      <c r="D240" s="134">
        <f>SUMIF('Cash Flow_Rev'!$T:$T,$T240,'Cash Flow_Rev'!D:D)</f>
        <v>0</v>
      </c>
      <c r="E240" s="134">
        <f>SUMIF('Cash Flow_Rev'!$T:$T,$T240,'Cash Flow_Rev'!E:E)</f>
        <v>0</v>
      </c>
      <c r="F240" s="133">
        <f>SUMIF('Cash Flow_Rev'!$T:$T,$T240,'Cash Flow_Rev'!F:F)</f>
        <v>0</v>
      </c>
      <c r="G240" s="141">
        <f t="shared" si="115"/>
        <v>0</v>
      </c>
      <c r="H240" s="134">
        <f>SUMIF('Cash Flow_Rev'!$T:$T,$T240,'Cash Flow_Rev'!H:H)</f>
        <v>0</v>
      </c>
      <c r="I240" s="134">
        <f>SUMIF('Cash Flow_Rev'!$T:$T,$T240,'Cash Flow_Rev'!I:I)</f>
        <v>0</v>
      </c>
      <c r="J240" s="133">
        <f>SUMIF('Cash Flow_Rev'!$T:$T,$T240,'Cash Flow_Rev'!J:J)</f>
        <v>0</v>
      </c>
      <c r="K240" s="141">
        <f t="shared" si="116"/>
        <v>0</v>
      </c>
      <c r="L240" s="134">
        <f>SUMIF('Cash Flow_Rev'!$T:$T,$T240,'Cash Flow_Rev'!L:L)</f>
        <v>0</v>
      </c>
      <c r="M240" s="134">
        <f>SUMIF('Cash Flow_Rev'!$T:$T,$T240,'Cash Flow_Rev'!M:M)</f>
        <v>0</v>
      </c>
      <c r="N240" s="133">
        <f>SUMIF('Cash Flow_Rev'!$T:$T,$T240,'Cash Flow_Rev'!N:N)</f>
        <v>0</v>
      </c>
      <c r="O240" s="141">
        <f t="shared" si="117"/>
        <v>0</v>
      </c>
      <c r="P240" s="134">
        <f>SUMIF('Cash Flow_Rev'!$T:$T,$T240,'Cash Flow_Rev'!P:P)</f>
        <v>0</v>
      </c>
      <c r="Q240" s="134">
        <f>SUMIF('Cash Flow_Rev'!$T:$T,$T240,'Cash Flow_Rev'!Q:Q)</f>
        <v>0</v>
      </c>
      <c r="R240" s="133">
        <f>SUMIF('Cash Flow_Rev'!$T:$T,$T240,'Cash Flow_Rev'!R:R)</f>
        <v>0</v>
      </c>
      <c r="S240" s="135" t="s">
        <v>1022</v>
      </c>
      <c r="T240" s="213">
        <v>127024</v>
      </c>
      <c r="U240" s="213"/>
      <c r="W240" s="105"/>
      <c r="X240" s="105"/>
    </row>
    <row r="241" spans="2:26" ht="30" customHeight="1">
      <c r="B241" s="141">
        <f t="shared" si="100"/>
        <v>0</v>
      </c>
      <c r="C241" s="197">
        <f t="shared" si="114"/>
        <v>0</v>
      </c>
      <c r="D241" s="134">
        <f>SUMIF('Cash Flow_Rev'!$T:$T,$T241,'Cash Flow_Rev'!D:D)</f>
        <v>0</v>
      </c>
      <c r="E241" s="134">
        <f>SUMIF('Cash Flow_Rev'!$T:$T,$T241,'Cash Flow_Rev'!E:E)</f>
        <v>0</v>
      </c>
      <c r="F241" s="133">
        <f>SUMIF('Cash Flow_Rev'!$T:$T,$T241,'Cash Flow_Rev'!F:F)</f>
        <v>0</v>
      </c>
      <c r="G241" s="141">
        <f t="shared" si="115"/>
        <v>0</v>
      </c>
      <c r="H241" s="134">
        <f>SUMIF('Cash Flow_Rev'!$T:$T,$T241,'Cash Flow_Rev'!H:H)</f>
        <v>0</v>
      </c>
      <c r="I241" s="134">
        <f>SUMIF('Cash Flow_Rev'!$T:$T,$T241,'Cash Flow_Rev'!I:I)</f>
        <v>0</v>
      </c>
      <c r="J241" s="133">
        <f>SUMIF('Cash Flow_Rev'!$T:$T,$T241,'Cash Flow_Rev'!J:J)</f>
        <v>0</v>
      </c>
      <c r="K241" s="141">
        <f t="shared" si="116"/>
        <v>0</v>
      </c>
      <c r="L241" s="134">
        <f>SUMIF('Cash Flow_Rev'!$T:$T,$T241,'Cash Flow_Rev'!L:L)</f>
        <v>0</v>
      </c>
      <c r="M241" s="134">
        <f>SUMIF('Cash Flow_Rev'!$T:$T,$T241,'Cash Flow_Rev'!M:M)</f>
        <v>0</v>
      </c>
      <c r="N241" s="133">
        <f>SUMIF('Cash Flow_Rev'!$T:$T,$T241,'Cash Flow_Rev'!N:N)</f>
        <v>0</v>
      </c>
      <c r="O241" s="141">
        <f t="shared" si="117"/>
        <v>0</v>
      </c>
      <c r="P241" s="134">
        <f>SUMIF('Cash Flow_Rev'!$T:$T,$T241,'Cash Flow_Rev'!P:P)</f>
        <v>0</v>
      </c>
      <c r="Q241" s="134">
        <f>SUMIF('Cash Flow_Rev'!$T:$T,$T241,'Cash Flow_Rev'!Q:Q)</f>
        <v>0</v>
      </c>
      <c r="R241" s="133">
        <f>SUMIF('Cash Flow_Rev'!$T:$T,$T241,'Cash Flow_Rev'!R:R)</f>
        <v>0</v>
      </c>
      <c r="S241" s="135" t="s">
        <v>1023</v>
      </c>
      <c r="T241" s="213">
        <v>127025</v>
      </c>
      <c r="U241" s="213"/>
      <c r="W241" s="105"/>
      <c r="X241" s="105"/>
    </row>
    <row r="242" spans="2:26" ht="30" customHeight="1">
      <c r="B242" s="141">
        <f t="shared" si="100"/>
        <v>0</v>
      </c>
      <c r="C242" s="197">
        <f t="shared" si="114"/>
        <v>0</v>
      </c>
      <c r="D242" s="134">
        <f>SUMIF('Cash Flow_Rev'!$T:$T,$T242,'Cash Flow_Rev'!D:D)</f>
        <v>0</v>
      </c>
      <c r="E242" s="134">
        <f>SUMIF('Cash Flow_Rev'!$T:$T,$T242,'Cash Flow_Rev'!E:E)</f>
        <v>0</v>
      </c>
      <c r="F242" s="133">
        <f>SUMIF('Cash Flow_Rev'!$T:$T,$T242,'Cash Flow_Rev'!F:F)</f>
        <v>0</v>
      </c>
      <c r="G242" s="141">
        <f t="shared" si="115"/>
        <v>0</v>
      </c>
      <c r="H242" s="134">
        <f>SUMIF('Cash Flow_Rev'!$T:$T,$T242,'Cash Flow_Rev'!H:H)</f>
        <v>0</v>
      </c>
      <c r="I242" s="134">
        <f>SUMIF('Cash Flow_Rev'!$T:$T,$T242,'Cash Flow_Rev'!I:I)</f>
        <v>0</v>
      </c>
      <c r="J242" s="133">
        <f>SUMIF('Cash Flow_Rev'!$T:$T,$T242,'Cash Flow_Rev'!J:J)</f>
        <v>0</v>
      </c>
      <c r="K242" s="141">
        <f t="shared" si="116"/>
        <v>0</v>
      </c>
      <c r="L242" s="134">
        <f>SUMIF('Cash Flow_Rev'!$T:$T,$T242,'Cash Flow_Rev'!L:L)</f>
        <v>0</v>
      </c>
      <c r="M242" s="134">
        <f>SUMIF('Cash Flow_Rev'!$T:$T,$T242,'Cash Flow_Rev'!M:M)</f>
        <v>0</v>
      </c>
      <c r="N242" s="133">
        <f>SUMIF('Cash Flow_Rev'!$T:$T,$T242,'Cash Flow_Rev'!N:N)</f>
        <v>0</v>
      </c>
      <c r="O242" s="141">
        <f t="shared" si="117"/>
        <v>0</v>
      </c>
      <c r="P242" s="134">
        <f>SUMIF('Cash Flow_Rev'!$T:$T,$T242,'Cash Flow_Rev'!P:P)</f>
        <v>0</v>
      </c>
      <c r="Q242" s="134">
        <f>SUMIF('Cash Flow_Rev'!$T:$T,$T242,'Cash Flow_Rev'!Q:Q)</f>
        <v>0</v>
      </c>
      <c r="R242" s="133">
        <f>SUMIF('Cash Flow_Rev'!$T:$T,$T242,'Cash Flow_Rev'!R:R)</f>
        <v>0</v>
      </c>
      <c r="S242" s="135" t="s">
        <v>1024</v>
      </c>
      <c r="T242" s="213">
        <v>127026</v>
      </c>
      <c r="U242" s="213"/>
      <c r="W242" s="105"/>
      <c r="X242" s="105"/>
    </row>
    <row r="243" spans="2:26" ht="30" customHeight="1">
      <c r="B243" s="141">
        <f t="shared" si="100"/>
        <v>0</v>
      </c>
      <c r="C243" s="197">
        <f t="shared" si="114"/>
        <v>0</v>
      </c>
      <c r="D243" s="134">
        <f>SUMIF('Cash Flow_Rev'!$T:$T,$T243,'Cash Flow_Rev'!D:D)</f>
        <v>0</v>
      </c>
      <c r="E243" s="134">
        <f>SUMIF('Cash Flow_Rev'!$T:$T,$T243,'Cash Flow_Rev'!E:E)</f>
        <v>0</v>
      </c>
      <c r="F243" s="133">
        <f>SUMIF('Cash Flow_Rev'!$T:$T,$T243,'Cash Flow_Rev'!F:F)</f>
        <v>0</v>
      </c>
      <c r="G243" s="141">
        <f t="shared" si="115"/>
        <v>0</v>
      </c>
      <c r="H243" s="134">
        <f>SUMIF('Cash Flow_Rev'!$T:$T,$T243,'Cash Flow_Rev'!H:H)</f>
        <v>0</v>
      </c>
      <c r="I243" s="134">
        <f>SUMIF('Cash Flow_Rev'!$T:$T,$T243,'Cash Flow_Rev'!I:I)</f>
        <v>0</v>
      </c>
      <c r="J243" s="133">
        <f>SUMIF('Cash Flow_Rev'!$T:$T,$T243,'Cash Flow_Rev'!J:J)</f>
        <v>0</v>
      </c>
      <c r="K243" s="141">
        <f t="shared" si="116"/>
        <v>0</v>
      </c>
      <c r="L243" s="134">
        <f>SUMIF('Cash Flow_Rev'!$T:$T,$T243,'Cash Flow_Rev'!L:L)</f>
        <v>0</v>
      </c>
      <c r="M243" s="134">
        <f>SUMIF('Cash Flow_Rev'!$T:$T,$T243,'Cash Flow_Rev'!M:M)</f>
        <v>0</v>
      </c>
      <c r="N243" s="133">
        <f>SUMIF('Cash Flow_Rev'!$T:$T,$T243,'Cash Flow_Rev'!N:N)</f>
        <v>0</v>
      </c>
      <c r="O243" s="141">
        <f t="shared" si="117"/>
        <v>0</v>
      </c>
      <c r="P243" s="134">
        <f>SUMIF('Cash Flow_Rev'!$T:$T,$T243,'Cash Flow_Rev'!P:P)</f>
        <v>0</v>
      </c>
      <c r="Q243" s="134">
        <f>SUMIF('Cash Flow_Rev'!$T:$T,$T243,'Cash Flow_Rev'!Q:Q)</f>
        <v>0</v>
      </c>
      <c r="R243" s="133">
        <f>SUMIF('Cash Flow_Rev'!$T:$T,$T243,'Cash Flow_Rev'!R:R)</f>
        <v>0</v>
      </c>
      <c r="S243" s="135" t="s">
        <v>1025</v>
      </c>
      <c r="T243" s="213">
        <v>127027</v>
      </c>
      <c r="U243" s="213"/>
      <c r="W243" s="105"/>
      <c r="X243" s="105"/>
    </row>
    <row r="244" spans="2:26" ht="30" customHeight="1">
      <c r="B244" s="141">
        <f t="shared" si="100"/>
        <v>0</v>
      </c>
      <c r="C244" s="197">
        <f t="shared" si="114"/>
        <v>0</v>
      </c>
      <c r="D244" s="134">
        <f>SUMIF('Cash Flow_Rev'!$T:$T,$T244,'Cash Flow_Rev'!D:D)</f>
        <v>0</v>
      </c>
      <c r="E244" s="134">
        <f>SUMIF('Cash Flow_Rev'!$T:$T,$T244,'Cash Flow_Rev'!E:E)</f>
        <v>0</v>
      </c>
      <c r="F244" s="133">
        <f>SUMIF('Cash Flow_Rev'!$T:$T,$T244,'Cash Flow_Rev'!F:F)</f>
        <v>0</v>
      </c>
      <c r="G244" s="141">
        <f t="shared" si="115"/>
        <v>0</v>
      </c>
      <c r="H244" s="134">
        <f>SUMIF('Cash Flow_Rev'!$T:$T,$T244,'Cash Flow_Rev'!H:H)</f>
        <v>0</v>
      </c>
      <c r="I244" s="134">
        <f>SUMIF('Cash Flow_Rev'!$T:$T,$T244,'Cash Flow_Rev'!I:I)</f>
        <v>0</v>
      </c>
      <c r="J244" s="133">
        <f>SUMIF('Cash Flow_Rev'!$T:$T,$T244,'Cash Flow_Rev'!J:J)</f>
        <v>0</v>
      </c>
      <c r="K244" s="141">
        <f t="shared" si="116"/>
        <v>0</v>
      </c>
      <c r="L244" s="134">
        <f>SUMIF('Cash Flow_Rev'!$T:$T,$T244,'Cash Flow_Rev'!L:L)</f>
        <v>0</v>
      </c>
      <c r="M244" s="134">
        <f>SUMIF('Cash Flow_Rev'!$T:$T,$T244,'Cash Flow_Rev'!M:M)</f>
        <v>0</v>
      </c>
      <c r="N244" s="133">
        <f>SUMIF('Cash Flow_Rev'!$T:$T,$T244,'Cash Flow_Rev'!N:N)</f>
        <v>0</v>
      </c>
      <c r="O244" s="141">
        <f t="shared" si="117"/>
        <v>0</v>
      </c>
      <c r="P244" s="134">
        <f>SUMIF('Cash Flow_Rev'!$T:$T,$T244,'Cash Flow_Rev'!P:P)</f>
        <v>0</v>
      </c>
      <c r="Q244" s="134">
        <f>SUMIF('Cash Flow_Rev'!$T:$T,$T244,'Cash Flow_Rev'!Q:Q)</f>
        <v>0</v>
      </c>
      <c r="R244" s="133">
        <f>SUMIF('Cash Flow_Rev'!$T:$T,$T244,'Cash Flow_Rev'!R:R)</f>
        <v>0</v>
      </c>
      <c r="S244" s="135" t="s">
        <v>1026</v>
      </c>
      <c r="T244" s="213">
        <v>127028</v>
      </c>
      <c r="U244" s="213"/>
      <c r="W244" s="105"/>
      <c r="X244" s="105"/>
    </row>
    <row r="245" spans="2:26" ht="30" customHeight="1">
      <c r="B245" s="140">
        <f t="shared" si="100"/>
        <v>0</v>
      </c>
      <c r="C245" s="196">
        <f t="shared" si="114"/>
        <v>0</v>
      </c>
      <c r="D245" s="131">
        <f>SUMIF('Cash Flow_Rev'!$T:$T,$T245,'Cash Flow_Rev'!D:D)</f>
        <v>0</v>
      </c>
      <c r="E245" s="131">
        <f>SUMIF('Cash Flow_Rev'!$T:$T,$T245,'Cash Flow_Rev'!E:E)</f>
        <v>0</v>
      </c>
      <c r="F245" s="130">
        <f>SUMIF('Cash Flow_Rev'!$T:$T,$T245,'Cash Flow_Rev'!F:F)</f>
        <v>0</v>
      </c>
      <c r="G245" s="140">
        <f t="shared" si="115"/>
        <v>0</v>
      </c>
      <c r="H245" s="131">
        <f>SUMIF('Cash Flow_Rev'!$T:$T,$T245,'Cash Flow_Rev'!H:H)</f>
        <v>0</v>
      </c>
      <c r="I245" s="131">
        <f>SUMIF('Cash Flow_Rev'!$T:$T,$T245,'Cash Flow_Rev'!I:I)</f>
        <v>0</v>
      </c>
      <c r="J245" s="130">
        <f>SUMIF('Cash Flow_Rev'!$T:$T,$T245,'Cash Flow_Rev'!J:J)</f>
        <v>0</v>
      </c>
      <c r="K245" s="140">
        <f t="shared" si="116"/>
        <v>0</v>
      </c>
      <c r="L245" s="131">
        <f>SUMIF('Cash Flow_Rev'!$T:$T,$T245,'Cash Flow_Rev'!L:L)</f>
        <v>0</v>
      </c>
      <c r="M245" s="131">
        <f>SUMIF('Cash Flow_Rev'!$T:$T,$T245,'Cash Flow_Rev'!M:M)</f>
        <v>0</v>
      </c>
      <c r="N245" s="130">
        <f>SUMIF('Cash Flow_Rev'!$T:$T,$T245,'Cash Flow_Rev'!N:N)</f>
        <v>0</v>
      </c>
      <c r="O245" s="140">
        <f t="shared" si="117"/>
        <v>0</v>
      </c>
      <c r="P245" s="131">
        <f>SUMIF('Cash Flow_Rev'!$T:$T,$T245,'Cash Flow_Rev'!P:P)</f>
        <v>0</v>
      </c>
      <c r="Q245" s="131">
        <f>SUMIF('Cash Flow_Rev'!$T:$T,$T245,'Cash Flow_Rev'!Q:Q)</f>
        <v>0</v>
      </c>
      <c r="R245" s="130">
        <f>SUMIF('Cash Flow_Rev'!$T:$T,$T245,'Cash Flow_Rev'!R:R)</f>
        <v>0</v>
      </c>
      <c r="S245" s="132" t="s">
        <v>1027</v>
      </c>
      <c r="T245" s="214">
        <v>127999</v>
      </c>
      <c r="U245" s="214"/>
      <c r="W245" s="105"/>
      <c r="X245" s="105"/>
    </row>
    <row r="246" spans="2:26" ht="30" customHeight="1">
      <c r="B246" s="143">
        <f t="shared" si="100"/>
        <v>0</v>
      </c>
      <c r="C246" s="193">
        <f t="shared" ref="C246" si="118">SUM(C247:C261)</f>
        <v>0</v>
      </c>
      <c r="D246" s="143">
        <f t="shared" ref="D246:G246" si="119">SUM(D247:D261)</f>
        <v>0</v>
      </c>
      <c r="E246" s="143">
        <f t="shared" si="119"/>
        <v>0</v>
      </c>
      <c r="F246" s="144">
        <f t="shared" si="119"/>
        <v>0</v>
      </c>
      <c r="G246" s="183">
        <f t="shared" si="119"/>
        <v>0</v>
      </c>
      <c r="H246" s="143">
        <f t="shared" ref="H246:K246" si="120">SUM(H247:H261)</f>
        <v>0</v>
      </c>
      <c r="I246" s="143">
        <f t="shared" si="120"/>
        <v>0</v>
      </c>
      <c r="J246" s="144">
        <f t="shared" si="120"/>
        <v>0</v>
      </c>
      <c r="K246" s="183">
        <f t="shared" si="120"/>
        <v>0</v>
      </c>
      <c r="L246" s="143">
        <f t="shared" ref="L246:N246" si="121">SUM(L247:L261)</f>
        <v>0</v>
      </c>
      <c r="M246" s="143">
        <f t="shared" si="121"/>
        <v>0</v>
      </c>
      <c r="N246" s="144">
        <f t="shared" si="121"/>
        <v>0</v>
      </c>
      <c r="O246" s="183">
        <f t="shared" ref="O246:R246" si="122">SUM(O247:O261)</f>
        <v>0</v>
      </c>
      <c r="P246" s="143">
        <f t="shared" si="122"/>
        <v>0</v>
      </c>
      <c r="Q246" s="143">
        <f t="shared" si="122"/>
        <v>0</v>
      </c>
      <c r="R246" s="144">
        <f t="shared" si="122"/>
        <v>0</v>
      </c>
      <c r="S246" s="191" t="s">
        <v>1028</v>
      </c>
      <c r="T246" s="212">
        <v>129000</v>
      </c>
      <c r="U246" s="212"/>
      <c r="W246" s="105"/>
      <c r="X246" s="105"/>
      <c r="Z246" s="106"/>
    </row>
    <row r="247" spans="2:26" ht="30" customHeight="1">
      <c r="B247" s="139">
        <f t="shared" si="100"/>
        <v>0</v>
      </c>
      <c r="C247" s="195">
        <f t="shared" ref="C247:C261" si="123">SUM(D247:F247)</f>
        <v>0</v>
      </c>
      <c r="D247" s="128">
        <f>SUMIF('Cash Flow_Rev'!$T:$T,$T247,'Cash Flow_Rev'!D:D)</f>
        <v>0</v>
      </c>
      <c r="E247" s="128">
        <f>SUMIF('Cash Flow_Rev'!$T:$T,$T247,'Cash Flow_Rev'!E:E)</f>
        <v>0</v>
      </c>
      <c r="F247" s="127">
        <f>SUMIF('Cash Flow_Rev'!$T:$T,$T247,'Cash Flow_Rev'!F:F)</f>
        <v>0</v>
      </c>
      <c r="G247" s="139">
        <f t="shared" ref="G247:G261" si="124">SUM(H247:J247)</f>
        <v>0</v>
      </c>
      <c r="H247" s="128">
        <f>SUMIF('Cash Flow_Rev'!$T:$T,$T247,'Cash Flow_Rev'!H:H)</f>
        <v>0</v>
      </c>
      <c r="I247" s="128">
        <f>SUMIF('Cash Flow_Rev'!$T:$T,$T247,'Cash Flow_Rev'!I:I)</f>
        <v>0</v>
      </c>
      <c r="J247" s="127">
        <f>SUMIF('Cash Flow_Rev'!$T:$T,$T247,'Cash Flow_Rev'!J:J)</f>
        <v>0</v>
      </c>
      <c r="K247" s="139">
        <f t="shared" ref="K247:K261" si="125">SUM(L247:N247)</f>
        <v>0</v>
      </c>
      <c r="L247" s="128">
        <f>SUMIF('Cash Flow_Rev'!$T:$T,$T247,'Cash Flow_Rev'!L:L)</f>
        <v>0</v>
      </c>
      <c r="M247" s="128">
        <f>SUMIF('Cash Flow_Rev'!$T:$T,$T247,'Cash Flow_Rev'!M:M)</f>
        <v>0</v>
      </c>
      <c r="N247" s="127">
        <f>SUMIF('Cash Flow_Rev'!$T:$T,$T247,'Cash Flow_Rev'!N:N)</f>
        <v>0</v>
      </c>
      <c r="O247" s="139">
        <f t="shared" ref="O247:O261" si="126">SUM(P247:R247)</f>
        <v>0</v>
      </c>
      <c r="P247" s="128">
        <f>SUMIF('Cash Flow_Rev'!$T:$T,$T247,'Cash Flow_Rev'!P:P)</f>
        <v>0</v>
      </c>
      <c r="Q247" s="128">
        <f>SUMIF('Cash Flow_Rev'!$T:$T,$T247,'Cash Flow_Rev'!Q:Q)</f>
        <v>0</v>
      </c>
      <c r="R247" s="127">
        <f>SUMIF('Cash Flow_Rev'!$T:$T,$T247,'Cash Flow_Rev'!R:R)</f>
        <v>0</v>
      </c>
      <c r="S247" s="129" t="s">
        <v>1029</v>
      </c>
      <c r="T247" s="215">
        <v>129001</v>
      </c>
      <c r="U247" s="215"/>
      <c r="W247" s="105"/>
      <c r="X247" s="105"/>
    </row>
    <row r="248" spans="2:26" ht="30" customHeight="1">
      <c r="B248" s="141">
        <f t="shared" si="100"/>
        <v>0</v>
      </c>
      <c r="C248" s="197">
        <f t="shared" si="123"/>
        <v>0</v>
      </c>
      <c r="D248" s="134">
        <f>SUMIF('Cash Flow_Rev'!$T:$T,$T248,'Cash Flow_Rev'!D:D)</f>
        <v>0</v>
      </c>
      <c r="E248" s="134">
        <f>SUMIF('Cash Flow_Rev'!$T:$T,$T248,'Cash Flow_Rev'!E:E)</f>
        <v>0</v>
      </c>
      <c r="F248" s="133">
        <f>SUMIF('Cash Flow_Rev'!$T:$T,$T248,'Cash Flow_Rev'!F:F)</f>
        <v>0</v>
      </c>
      <c r="G248" s="141">
        <f t="shared" si="124"/>
        <v>0</v>
      </c>
      <c r="H248" s="134">
        <f>SUMIF('Cash Flow_Rev'!$T:$T,$T248,'Cash Flow_Rev'!H:H)</f>
        <v>0</v>
      </c>
      <c r="I248" s="134">
        <f>SUMIF('Cash Flow_Rev'!$T:$T,$T248,'Cash Flow_Rev'!I:I)</f>
        <v>0</v>
      </c>
      <c r="J248" s="133">
        <f>SUMIF('Cash Flow_Rev'!$T:$T,$T248,'Cash Flow_Rev'!J:J)</f>
        <v>0</v>
      </c>
      <c r="K248" s="141">
        <f t="shared" si="125"/>
        <v>0</v>
      </c>
      <c r="L248" s="134">
        <f>SUMIF('Cash Flow_Rev'!$T:$T,$T248,'Cash Flow_Rev'!L:L)</f>
        <v>0</v>
      </c>
      <c r="M248" s="134">
        <f>SUMIF('Cash Flow_Rev'!$T:$T,$T248,'Cash Flow_Rev'!M:M)</f>
        <v>0</v>
      </c>
      <c r="N248" s="133">
        <f>SUMIF('Cash Flow_Rev'!$T:$T,$T248,'Cash Flow_Rev'!N:N)</f>
        <v>0</v>
      </c>
      <c r="O248" s="141">
        <f t="shared" si="126"/>
        <v>0</v>
      </c>
      <c r="P248" s="134">
        <f>SUMIF('Cash Flow_Rev'!$T:$T,$T248,'Cash Flow_Rev'!P:P)</f>
        <v>0</v>
      </c>
      <c r="Q248" s="134">
        <f>SUMIF('Cash Flow_Rev'!$T:$T,$T248,'Cash Flow_Rev'!Q:Q)</f>
        <v>0</v>
      </c>
      <c r="R248" s="133">
        <f>SUMIF('Cash Flow_Rev'!$T:$T,$T248,'Cash Flow_Rev'!R:R)</f>
        <v>0</v>
      </c>
      <c r="S248" s="135" t="s">
        <v>1030</v>
      </c>
      <c r="T248" s="213">
        <v>129002</v>
      </c>
      <c r="U248" s="213"/>
      <c r="W248" s="105"/>
      <c r="X248" s="105"/>
    </row>
    <row r="249" spans="2:26" ht="30" customHeight="1">
      <c r="B249" s="141">
        <f t="shared" si="100"/>
        <v>0</v>
      </c>
      <c r="C249" s="197">
        <f t="shared" si="123"/>
        <v>0</v>
      </c>
      <c r="D249" s="134">
        <f>SUMIF('Cash Flow_Rev'!$T:$T,$T249,'Cash Flow_Rev'!D:D)</f>
        <v>0</v>
      </c>
      <c r="E249" s="134">
        <f>SUMIF('Cash Flow_Rev'!$T:$T,$T249,'Cash Flow_Rev'!E:E)</f>
        <v>0</v>
      </c>
      <c r="F249" s="133">
        <f>SUMIF('Cash Flow_Rev'!$T:$T,$T249,'Cash Flow_Rev'!F:F)</f>
        <v>0</v>
      </c>
      <c r="G249" s="141">
        <f t="shared" si="124"/>
        <v>0</v>
      </c>
      <c r="H249" s="134">
        <f>SUMIF('Cash Flow_Rev'!$T:$T,$T249,'Cash Flow_Rev'!H:H)</f>
        <v>0</v>
      </c>
      <c r="I249" s="134">
        <f>SUMIF('Cash Flow_Rev'!$T:$T,$T249,'Cash Flow_Rev'!I:I)</f>
        <v>0</v>
      </c>
      <c r="J249" s="133">
        <f>SUMIF('Cash Flow_Rev'!$T:$T,$T249,'Cash Flow_Rev'!J:J)</f>
        <v>0</v>
      </c>
      <c r="K249" s="141">
        <f t="shared" si="125"/>
        <v>0</v>
      </c>
      <c r="L249" s="134">
        <f>SUMIF('Cash Flow_Rev'!$T:$T,$T249,'Cash Flow_Rev'!L:L)</f>
        <v>0</v>
      </c>
      <c r="M249" s="134">
        <f>SUMIF('Cash Flow_Rev'!$T:$T,$T249,'Cash Flow_Rev'!M:M)</f>
        <v>0</v>
      </c>
      <c r="N249" s="133">
        <f>SUMIF('Cash Flow_Rev'!$T:$T,$T249,'Cash Flow_Rev'!N:N)</f>
        <v>0</v>
      </c>
      <c r="O249" s="141">
        <f t="shared" si="126"/>
        <v>0</v>
      </c>
      <c r="P249" s="134">
        <f>SUMIF('Cash Flow_Rev'!$T:$T,$T249,'Cash Flow_Rev'!P:P)</f>
        <v>0</v>
      </c>
      <c r="Q249" s="134">
        <f>SUMIF('Cash Flow_Rev'!$T:$T,$T249,'Cash Flow_Rev'!Q:Q)</f>
        <v>0</v>
      </c>
      <c r="R249" s="133">
        <f>SUMIF('Cash Flow_Rev'!$T:$T,$T249,'Cash Flow_Rev'!R:R)</f>
        <v>0</v>
      </c>
      <c r="S249" s="135" t="s">
        <v>1031</v>
      </c>
      <c r="T249" s="213">
        <v>129003</v>
      </c>
      <c r="U249" s="213"/>
      <c r="W249" s="105"/>
      <c r="X249" s="105"/>
    </row>
    <row r="250" spans="2:26" ht="30" customHeight="1">
      <c r="B250" s="141">
        <f t="shared" si="100"/>
        <v>0</v>
      </c>
      <c r="C250" s="197">
        <f t="shared" si="123"/>
        <v>0</v>
      </c>
      <c r="D250" s="134">
        <f>SUMIF('Cash Flow_Rev'!$T:$T,$T250,'Cash Flow_Rev'!D:D)</f>
        <v>0</v>
      </c>
      <c r="E250" s="134">
        <f>SUMIF('Cash Flow_Rev'!$T:$T,$T250,'Cash Flow_Rev'!E:E)</f>
        <v>0</v>
      </c>
      <c r="F250" s="133">
        <f>SUMIF('Cash Flow_Rev'!$T:$T,$T250,'Cash Flow_Rev'!F:F)</f>
        <v>0</v>
      </c>
      <c r="G250" s="141">
        <f t="shared" si="124"/>
        <v>0</v>
      </c>
      <c r="H250" s="134">
        <f>SUMIF('Cash Flow_Rev'!$T:$T,$T250,'Cash Flow_Rev'!H:H)</f>
        <v>0</v>
      </c>
      <c r="I250" s="134">
        <f>SUMIF('Cash Flow_Rev'!$T:$T,$T250,'Cash Flow_Rev'!I:I)</f>
        <v>0</v>
      </c>
      <c r="J250" s="133">
        <f>SUMIF('Cash Flow_Rev'!$T:$T,$T250,'Cash Flow_Rev'!J:J)</f>
        <v>0</v>
      </c>
      <c r="K250" s="141">
        <f t="shared" si="125"/>
        <v>0</v>
      </c>
      <c r="L250" s="134">
        <f>SUMIF('Cash Flow_Rev'!$T:$T,$T250,'Cash Flow_Rev'!L:L)</f>
        <v>0</v>
      </c>
      <c r="M250" s="134">
        <f>SUMIF('Cash Flow_Rev'!$T:$T,$T250,'Cash Flow_Rev'!M:M)</f>
        <v>0</v>
      </c>
      <c r="N250" s="133">
        <f>SUMIF('Cash Flow_Rev'!$T:$T,$T250,'Cash Flow_Rev'!N:N)</f>
        <v>0</v>
      </c>
      <c r="O250" s="141">
        <f t="shared" si="126"/>
        <v>0</v>
      </c>
      <c r="P250" s="134">
        <f>SUMIF('Cash Flow_Rev'!$T:$T,$T250,'Cash Flow_Rev'!P:P)</f>
        <v>0</v>
      </c>
      <c r="Q250" s="134">
        <f>SUMIF('Cash Flow_Rev'!$T:$T,$T250,'Cash Flow_Rev'!Q:Q)</f>
        <v>0</v>
      </c>
      <c r="R250" s="133">
        <f>SUMIF('Cash Flow_Rev'!$T:$T,$T250,'Cash Flow_Rev'!R:R)</f>
        <v>0</v>
      </c>
      <c r="S250" s="135" t="s">
        <v>1032</v>
      </c>
      <c r="T250" s="213">
        <v>129004</v>
      </c>
      <c r="U250" s="213"/>
      <c r="W250" s="105"/>
      <c r="X250" s="105"/>
    </row>
    <row r="251" spans="2:26" ht="30" customHeight="1">
      <c r="B251" s="141">
        <f t="shared" si="100"/>
        <v>0</v>
      </c>
      <c r="C251" s="197">
        <f t="shared" si="123"/>
        <v>0</v>
      </c>
      <c r="D251" s="134">
        <f>SUMIF('Cash Flow_Rev'!$T:$T,$T251,'Cash Flow_Rev'!D:D)</f>
        <v>0</v>
      </c>
      <c r="E251" s="134">
        <f>SUMIF('Cash Flow_Rev'!$T:$T,$T251,'Cash Flow_Rev'!E:E)</f>
        <v>0</v>
      </c>
      <c r="F251" s="133">
        <f>SUMIF('Cash Flow_Rev'!$T:$T,$T251,'Cash Flow_Rev'!F:F)</f>
        <v>0</v>
      </c>
      <c r="G251" s="141">
        <f t="shared" si="124"/>
        <v>0</v>
      </c>
      <c r="H251" s="134">
        <f>SUMIF('Cash Flow_Rev'!$T:$T,$T251,'Cash Flow_Rev'!H:H)</f>
        <v>0</v>
      </c>
      <c r="I251" s="134">
        <f>SUMIF('Cash Flow_Rev'!$T:$T,$T251,'Cash Flow_Rev'!I:I)</f>
        <v>0</v>
      </c>
      <c r="J251" s="133">
        <f>SUMIF('Cash Flow_Rev'!$T:$T,$T251,'Cash Flow_Rev'!J:J)</f>
        <v>0</v>
      </c>
      <c r="K251" s="141">
        <f t="shared" si="125"/>
        <v>0</v>
      </c>
      <c r="L251" s="134">
        <f>SUMIF('Cash Flow_Rev'!$T:$T,$T251,'Cash Flow_Rev'!L:L)</f>
        <v>0</v>
      </c>
      <c r="M251" s="134">
        <f>SUMIF('Cash Flow_Rev'!$T:$T,$T251,'Cash Flow_Rev'!M:M)</f>
        <v>0</v>
      </c>
      <c r="N251" s="133">
        <f>SUMIF('Cash Flow_Rev'!$T:$T,$T251,'Cash Flow_Rev'!N:N)</f>
        <v>0</v>
      </c>
      <c r="O251" s="141">
        <f t="shared" si="126"/>
        <v>0</v>
      </c>
      <c r="P251" s="134">
        <f>SUMIF('Cash Flow_Rev'!$T:$T,$T251,'Cash Flow_Rev'!P:P)</f>
        <v>0</v>
      </c>
      <c r="Q251" s="134">
        <f>SUMIF('Cash Flow_Rev'!$T:$T,$T251,'Cash Flow_Rev'!Q:Q)</f>
        <v>0</v>
      </c>
      <c r="R251" s="133">
        <f>SUMIF('Cash Flow_Rev'!$T:$T,$T251,'Cash Flow_Rev'!R:R)</f>
        <v>0</v>
      </c>
      <c r="S251" s="135" t="s">
        <v>1033</v>
      </c>
      <c r="T251" s="213">
        <v>129005</v>
      </c>
      <c r="U251" s="213"/>
      <c r="W251" s="105"/>
      <c r="X251" s="105"/>
    </row>
    <row r="252" spans="2:26" ht="30" customHeight="1">
      <c r="B252" s="141">
        <f t="shared" si="100"/>
        <v>0</v>
      </c>
      <c r="C252" s="197">
        <f t="shared" si="123"/>
        <v>0</v>
      </c>
      <c r="D252" s="134">
        <f>SUMIF('Cash Flow_Rev'!$T:$T,$T252,'Cash Flow_Rev'!D:D)</f>
        <v>0</v>
      </c>
      <c r="E252" s="134">
        <f>SUMIF('Cash Flow_Rev'!$T:$T,$T252,'Cash Flow_Rev'!E:E)</f>
        <v>0</v>
      </c>
      <c r="F252" s="133">
        <f>SUMIF('Cash Flow_Rev'!$T:$T,$T252,'Cash Flow_Rev'!F:F)</f>
        <v>0</v>
      </c>
      <c r="G252" s="141">
        <f t="shared" si="124"/>
        <v>0</v>
      </c>
      <c r="H252" s="134">
        <f>SUMIF('Cash Flow_Rev'!$T:$T,$T252,'Cash Flow_Rev'!H:H)</f>
        <v>0</v>
      </c>
      <c r="I252" s="134">
        <f>SUMIF('Cash Flow_Rev'!$T:$T,$T252,'Cash Flow_Rev'!I:I)</f>
        <v>0</v>
      </c>
      <c r="J252" s="133">
        <f>SUMIF('Cash Flow_Rev'!$T:$T,$T252,'Cash Flow_Rev'!J:J)</f>
        <v>0</v>
      </c>
      <c r="K252" s="141">
        <f t="shared" si="125"/>
        <v>0</v>
      </c>
      <c r="L252" s="134">
        <f>SUMIF('Cash Flow_Rev'!$T:$T,$T252,'Cash Flow_Rev'!L:L)</f>
        <v>0</v>
      </c>
      <c r="M252" s="134">
        <f>SUMIF('Cash Flow_Rev'!$T:$T,$T252,'Cash Flow_Rev'!M:M)</f>
        <v>0</v>
      </c>
      <c r="N252" s="133">
        <f>SUMIF('Cash Flow_Rev'!$T:$T,$T252,'Cash Flow_Rev'!N:N)</f>
        <v>0</v>
      </c>
      <c r="O252" s="141">
        <f t="shared" si="126"/>
        <v>0</v>
      </c>
      <c r="P252" s="134">
        <f>SUMIF('Cash Flow_Rev'!$T:$T,$T252,'Cash Flow_Rev'!P:P)</f>
        <v>0</v>
      </c>
      <c r="Q252" s="134">
        <f>SUMIF('Cash Flow_Rev'!$T:$T,$T252,'Cash Flow_Rev'!Q:Q)</f>
        <v>0</v>
      </c>
      <c r="R252" s="133">
        <f>SUMIF('Cash Flow_Rev'!$T:$T,$T252,'Cash Flow_Rev'!R:R)</f>
        <v>0</v>
      </c>
      <c r="S252" s="135" t="s">
        <v>1034</v>
      </c>
      <c r="T252" s="213">
        <v>129006</v>
      </c>
      <c r="U252" s="213"/>
      <c r="W252" s="105"/>
      <c r="X252" s="105"/>
    </row>
    <row r="253" spans="2:26" ht="30" customHeight="1">
      <c r="B253" s="141">
        <f t="shared" si="100"/>
        <v>0</v>
      </c>
      <c r="C253" s="197">
        <f t="shared" si="123"/>
        <v>0</v>
      </c>
      <c r="D253" s="134">
        <f>SUMIF('Cash Flow_Rev'!$T:$T,$T253,'Cash Flow_Rev'!D:D)</f>
        <v>0</v>
      </c>
      <c r="E253" s="134">
        <f>SUMIF('Cash Flow_Rev'!$T:$T,$T253,'Cash Flow_Rev'!E:E)</f>
        <v>0</v>
      </c>
      <c r="F253" s="133">
        <f>SUMIF('Cash Flow_Rev'!$T:$T,$T253,'Cash Flow_Rev'!F:F)</f>
        <v>0</v>
      </c>
      <c r="G253" s="141">
        <f t="shared" si="124"/>
        <v>0</v>
      </c>
      <c r="H253" s="134">
        <f>SUMIF('Cash Flow_Rev'!$T:$T,$T253,'Cash Flow_Rev'!H:H)</f>
        <v>0</v>
      </c>
      <c r="I253" s="134">
        <f>SUMIF('Cash Flow_Rev'!$T:$T,$T253,'Cash Flow_Rev'!I:I)</f>
        <v>0</v>
      </c>
      <c r="J253" s="133">
        <f>SUMIF('Cash Flow_Rev'!$T:$T,$T253,'Cash Flow_Rev'!J:J)</f>
        <v>0</v>
      </c>
      <c r="K253" s="141">
        <f t="shared" si="125"/>
        <v>0</v>
      </c>
      <c r="L253" s="134">
        <f>SUMIF('Cash Flow_Rev'!$T:$T,$T253,'Cash Flow_Rev'!L:L)</f>
        <v>0</v>
      </c>
      <c r="M253" s="134">
        <f>SUMIF('Cash Flow_Rev'!$T:$T,$T253,'Cash Flow_Rev'!M:M)</f>
        <v>0</v>
      </c>
      <c r="N253" s="133">
        <f>SUMIF('Cash Flow_Rev'!$T:$T,$T253,'Cash Flow_Rev'!N:N)</f>
        <v>0</v>
      </c>
      <c r="O253" s="141">
        <f t="shared" si="126"/>
        <v>0</v>
      </c>
      <c r="P253" s="134">
        <f>SUMIF('Cash Flow_Rev'!$T:$T,$T253,'Cash Flow_Rev'!P:P)</f>
        <v>0</v>
      </c>
      <c r="Q253" s="134">
        <f>SUMIF('Cash Flow_Rev'!$T:$T,$T253,'Cash Flow_Rev'!Q:Q)</f>
        <v>0</v>
      </c>
      <c r="R253" s="133">
        <f>SUMIF('Cash Flow_Rev'!$T:$T,$T253,'Cash Flow_Rev'!R:R)</f>
        <v>0</v>
      </c>
      <c r="S253" s="135" t="s">
        <v>1035</v>
      </c>
      <c r="T253" s="213">
        <v>129007</v>
      </c>
      <c r="U253" s="213"/>
      <c r="W253" s="105"/>
      <c r="X253" s="105"/>
    </row>
    <row r="254" spans="2:26" ht="30" customHeight="1">
      <c r="B254" s="141">
        <f t="shared" si="100"/>
        <v>0</v>
      </c>
      <c r="C254" s="197">
        <f t="shared" si="123"/>
        <v>0</v>
      </c>
      <c r="D254" s="134">
        <f>SUMIF('Cash Flow_Rev'!$T:$T,$T254,'Cash Flow_Rev'!D:D)</f>
        <v>0</v>
      </c>
      <c r="E254" s="134">
        <f>SUMIF('Cash Flow_Rev'!$T:$T,$T254,'Cash Flow_Rev'!E:E)</f>
        <v>0</v>
      </c>
      <c r="F254" s="133">
        <f>SUMIF('Cash Flow_Rev'!$T:$T,$T254,'Cash Flow_Rev'!F:F)</f>
        <v>0</v>
      </c>
      <c r="G254" s="141">
        <f t="shared" si="124"/>
        <v>0</v>
      </c>
      <c r="H254" s="134">
        <f>SUMIF('Cash Flow_Rev'!$T:$T,$T254,'Cash Flow_Rev'!H:H)</f>
        <v>0</v>
      </c>
      <c r="I254" s="134">
        <f>SUMIF('Cash Flow_Rev'!$T:$T,$T254,'Cash Flow_Rev'!I:I)</f>
        <v>0</v>
      </c>
      <c r="J254" s="133">
        <f>SUMIF('Cash Flow_Rev'!$T:$T,$T254,'Cash Flow_Rev'!J:J)</f>
        <v>0</v>
      </c>
      <c r="K254" s="141">
        <f t="shared" si="125"/>
        <v>0</v>
      </c>
      <c r="L254" s="134">
        <f>SUMIF('Cash Flow_Rev'!$T:$T,$T254,'Cash Flow_Rev'!L:L)</f>
        <v>0</v>
      </c>
      <c r="M254" s="134">
        <f>SUMIF('Cash Flow_Rev'!$T:$T,$T254,'Cash Flow_Rev'!M:M)</f>
        <v>0</v>
      </c>
      <c r="N254" s="133">
        <f>SUMIF('Cash Flow_Rev'!$T:$T,$T254,'Cash Flow_Rev'!N:N)</f>
        <v>0</v>
      </c>
      <c r="O254" s="141">
        <f t="shared" si="126"/>
        <v>0</v>
      </c>
      <c r="P254" s="134">
        <f>SUMIF('Cash Flow_Rev'!$T:$T,$T254,'Cash Flow_Rev'!P:P)</f>
        <v>0</v>
      </c>
      <c r="Q254" s="134">
        <f>SUMIF('Cash Flow_Rev'!$T:$T,$T254,'Cash Flow_Rev'!Q:Q)</f>
        <v>0</v>
      </c>
      <c r="R254" s="133">
        <f>SUMIF('Cash Flow_Rev'!$T:$T,$T254,'Cash Flow_Rev'!R:R)</f>
        <v>0</v>
      </c>
      <c r="S254" s="135" t="s">
        <v>1036</v>
      </c>
      <c r="T254" s="213">
        <v>129008</v>
      </c>
      <c r="U254" s="213"/>
      <c r="W254" s="105"/>
      <c r="X254" s="105"/>
    </row>
    <row r="255" spans="2:26" ht="30" customHeight="1">
      <c r="B255" s="141">
        <f t="shared" si="100"/>
        <v>0</v>
      </c>
      <c r="C255" s="197">
        <f t="shared" si="123"/>
        <v>0</v>
      </c>
      <c r="D255" s="134">
        <f>SUMIF('Cash Flow_Rev'!$T:$T,$T255,'Cash Flow_Rev'!D:D)</f>
        <v>0</v>
      </c>
      <c r="E255" s="134">
        <f>SUMIF('Cash Flow_Rev'!$T:$T,$T255,'Cash Flow_Rev'!E:E)</f>
        <v>0</v>
      </c>
      <c r="F255" s="133">
        <f>SUMIF('Cash Flow_Rev'!$T:$T,$T255,'Cash Flow_Rev'!F:F)</f>
        <v>0</v>
      </c>
      <c r="G255" s="141">
        <f t="shared" si="124"/>
        <v>0</v>
      </c>
      <c r="H255" s="134">
        <f>SUMIF('Cash Flow_Rev'!$T:$T,$T255,'Cash Flow_Rev'!H:H)</f>
        <v>0</v>
      </c>
      <c r="I255" s="134">
        <f>SUMIF('Cash Flow_Rev'!$T:$T,$T255,'Cash Flow_Rev'!I:I)</f>
        <v>0</v>
      </c>
      <c r="J255" s="133">
        <f>SUMIF('Cash Flow_Rev'!$T:$T,$T255,'Cash Flow_Rev'!J:J)</f>
        <v>0</v>
      </c>
      <c r="K255" s="141">
        <f t="shared" si="125"/>
        <v>0</v>
      </c>
      <c r="L255" s="134">
        <f>SUMIF('Cash Flow_Rev'!$T:$T,$T255,'Cash Flow_Rev'!L:L)</f>
        <v>0</v>
      </c>
      <c r="M255" s="134">
        <f>SUMIF('Cash Flow_Rev'!$T:$T,$T255,'Cash Flow_Rev'!M:M)</f>
        <v>0</v>
      </c>
      <c r="N255" s="133">
        <f>SUMIF('Cash Flow_Rev'!$T:$T,$T255,'Cash Flow_Rev'!N:N)</f>
        <v>0</v>
      </c>
      <c r="O255" s="141">
        <f t="shared" si="126"/>
        <v>0</v>
      </c>
      <c r="P255" s="134">
        <f>SUMIF('Cash Flow_Rev'!$T:$T,$T255,'Cash Flow_Rev'!P:P)</f>
        <v>0</v>
      </c>
      <c r="Q255" s="134">
        <f>SUMIF('Cash Flow_Rev'!$T:$T,$T255,'Cash Flow_Rev'!Q:Q)</f>
        <v>0</v>
      </c>
      <c r="R255" s="133">
        <f>SUMIF('Cash Flow_Rev'!$T:$T,$T255,'Cash Flow_Rev'!R:R)</f>
        <v>0</v>
      </c>
      <c r="S255" s="135" t="s">
        <v>1037</v>
      </c>
      <c r="T255" s="213">
        <v>129009</v>
      </c>
      <c r="U255" s="213"/>
      <c r="W255" s="105"/>
      <c r="X255" s="105"/>
    </row>
    <row r="256" spans="2:26" ht="30" customHeight="1">
      <c r="B256" s="141">
        <f t="shared" si="100"/>
        <v>0</v>
      </c>
      <c r="C256" s="197">
        <f t="shared" si="123"/>
        <v>0</v>
      </c>
      <c r="D256" s="134">
        <f>SUMIF('Cash Flow_Rev'!$T:$T,$T256,'Cash Flow_Rev'!D:D)</f>
        <v>0</v>
      </c>
      <c r="E256" s="134">
        <f>SUMIF('Cash Flow_Rev'!$T:$T,$T256,'Cash Flow_Rev'!E:E)</f>
        <v>0</v>
      </c>
      <c r="F256" s="133">
        <f>SUMIF('Cash Flow_Rev'!$T:$T,$T256,'Cash Flow_Rev'!F:F)</f>
        <v>0</v>
      </c>
      <c r="G256" s="141">
        <f t="shared" si="124"/>
        <v>0</v>
      </c>
      <c r="H256" s="134">
        <f>SUMIF('Cash Flow_Rev'!$T:$T,$T256,'Cash Flow_Rev'!H:H)</f>
        <v>0</v>
      </c>
      <c r="I256" s="134">
        <f>SUMIF('Cash Flow_Rev'!$T:$T,$T256,'Cash Flow_Rev'!I:I)</f>
        <v>0</v>
      </c>
      <c r="J256" s="133">
        <f>SUMIF('Cash Flow_Rev'!$T:$T,$T256,'Cash Flow_Rev'!J:J)</f>
        <v>0</v>
      </c>
      <c r="K256" s="141">
        <f t="shared" si="125"/>
        <v>0</v>
      </c>
      <c r="L256" s="134">
        <f>SUMIF('Cash Flow_Rev'!$T:$T,$T256,'Cash Flow_Rev'!L:L)</f>
        <v>0</v>
      </c>
      <c r="M256" s="134">
        <f>SUMIF('Cash Flow_Rev'!$T:$T,$T256,'Cash Flow_Rev'!M:M)</f>
        <v>0</v>
      </c>
      <c r="N256" s="133">
        <f>SUMIF('Cash Flow_Rev'!$T:$T,$T256,'Cash Flow_Rev'!N:N)</f>
        <v>0</v>
      </c>
      <c r="O256" s="141">
        <f t="shared" si="126"/>
        <v>0</v>
      </c>
      <c r="P256" s="134">
        <f>SUMIF('Cash Flow_Rev'!$T:$T,$T256,'Cash Flow_Rev'!P:P)</f>
        <v>0</v>
      </c>
      <c r="Q256" s="134">
        <f>SUMIF('Cash Flow_Rev'!$T:$T,$T256,'Cash Flow_Rev'!Q:Q)</f>
        <v>0</v>
      </c>
      <c r="R256" s="133">
        <f>SUMIF('Cash Flow_Rev'!$T:$T,$T256,'Cash Flow_Rev'!R:R)</f>
        <v>0</v>
      </c>
      <c r="S256" s="135" t="s">
        <v>1038</v>
      </c>
      <c r="T256" s="213">
        <v>129010</v>
      </c>
      <c r="U256" s="213"/>
      <c r="W256" s="105"/>
      <c r="X256" s="105"/>
    </row>
    <row r="257" spans="2:26" ht="30" customHeight="1">
      <c r="B257" s="141">
        <f t="shared" si="100"/>
        <v>0</v>
      </c>
      <c r="C257" s="197">
        <f t="shared" si="123"/>
        <v>0</v>
      </c>
      <c r="D257" s="134">
        <f>SUMIF('Cash Flow_Rev'!$T:$T,$T257,'Cash Flow_Rev'!D:D)</f>
        <v>0</v>
      </c>
      <c r="E257" s="134">
        <f>SUMIF('Cash Flow_Rev'!$T:$T,$T257,'Cash Flow_Rev'!E:E)</f>
        <v>0</v>
      </c>
      <c r="F257" s="133">
        <f>SUMIF('Cash Flow_Rev'!$T:$T,$T257,'Cash Flow_Rev'!F:F)</f>
        <v>0</v>
      </c>
      <c r="G257" s="141">
        <f t="shared" si="124"/>
        <v>0</v>
      </c>
      <c r="H257" s="134">
        <f>SUMIF('Cash Flow_Rev'!$T:$T,$T257,'Cash Flow_Rev'!H:H)</f>
        <v>0</v>
      </c>
      <c r="I257" s="134">
        <f>SUMIF('Cash Flow_Rev'!$T:$T,$T257,'Cash Flow_Rev'!I:I)</f>
        <v>0</v>
      </c>
      <c r="J257" s="133">
        <f>SUMIF('Cash Flow_Rev'!$T:$T,$T257,'Cash Flow_Rev'!J:J)</f>
        <v>0</v>
      </c>
      <c r="K257" s="141">
        <f t="shared" si="125"/>
        <v>0</v>
      </c>
      <c r="L257" s="134">
        <f>SUMIF('Cash Flow_Rev'!$T:$T,$T257,'Cash Flow_Rev'!L:L)</f>
        <v>0</v>
      </c>
      <c r="M257" s="134">
        <f>SUMIF('Cash Flow_Rev'!$T:$T,$T257,'Cash Flow_Rev'!M:M)</f>
        <v>0</v>
      </c>
      <c r="N257" s="133">
        <f>SUMIF('Cash Flow_Rev'!$T:$T,$T257,'Cash Flow_Rev'!N:N)</f>
        <v>0</v>
      </c>
      <c r="O257" s="141">
        <f t="shared" si="126"/>
        <v>0</v>
      </c>
      <c r="P257" s="134">
        <f>SUMIF('Cash Flow_Rev'!$T:$T,$T257,'Cash Flow_Rev'!P:P)</f>
        <v>0</v>
      </c>
      <c r="Q257" s="134">
        <f>SUMIF('Cash Flow_Rev'!$T:$T,$T257,'Cash Flow_Rev'!Q:Q)</f>
        <v>0</v>
      </c>
      <c r="R257" s="133">
        <f>SUMIF('Cash Flow_Rev'!$T:$T,$T257,'Cash Flow_Rev'!R:R)</f>
        <v>0</v>
      </c>
      <c r="S257" s="135" t="s">
        <v>1039</v>
      </c>
      <c r="T257" s="213">
        <v>129011</v>
      </c>
      <c r="U257" s="213"/>
      <c r="W257" s="105"/>
      <c r="X257" s="105"/>
    </row>
    <row r="258" spans="2:26" ht="30" customHeight="1">
      <c r="B258" s="141">
        <f t="shared" si="100"/>
        <v>0</v>
      </c>
      <c r="C258" s="197">
        <f t="shared" si="123"/>
        <v>0</v>
      </c>
      <c r="D258" s="134">
        <f>SUMIF('Cash Flow_Rev'!$T:$T,$T258,'Cash Flow_Rev'!D:D)</f>
        <v>0</v>
      </c>
      <c r="E258" s="134">
        <f>SUMIF('Cash Flow_Rev'!$T:$T,$T258,'Cash Flow_Rev'!E:E)</f>
        <v>0</v>
      </c>
      <c r="F258" s="133">
        <f>SUMIF('Cash Flow_Rev'!$T:$T,$T258,'Cash Flow_Rev'!F:F)</f>
        <v>0</v>
      </c>
      <c r="G258" s="141">
        <f t="shared" si="124"/>
        <v>0</v>
      </c>
      <c r="H258" s="134">
        <f>SUMIF('Cash Flow_Rev'!$T:$T,$T258,'Cash Flow_Rev'!H:H)</f>
        <v>0</v>
      </c>
      <c r="I258" s="134">
        <f>SUMIF('Cash Flow_Rev'!$T:$T,$T258,'Cash Flow_Rev'!I:I)</f>
        <v>0</v>
      </c>
      <c r="J258" s="133">
        <f>SUMIF('Cash Flow_Rev'!$T:$T,$T258,'Cash Flow_Rev'!J:J)</f>
        <v>0</v>
      </c>
      <c r="K258" s="141">
        <f t="shared" si="125"/>
        <v>0</v>
      </c>
      <c r="L258" s="134">
        <f>SUMIF('Cash Flow_Rev'!$T:$T,$T258,'Cash Flow_Rev'!L:L)</f>
        <v>0</v>
      </c>
      <c r="M258" s="134">
        <f>SUMIF('Cash Flow_Rev'!$T:$T,$T258,'Cash Flow_Rev'!M:M)</f>
        <v>0</v>
      </c>
      <c r="N258" s="133">
        <f>SUMIF('Cash Flow_Rev'!$T:$T,$T258,'Cash Flow_Rev'!N:N)</f>
        <v>0</v>
      </c>
      <c r="O258" s="141">
        <f t="shared" si="126"/>
        <v>0</v>
      </c>
      <c r="P258" s="134">
        <f>SUMIF('Cash Flow_Rev'!$T:$T,$T258,'Cash Flow_Rev'!P:P)</f>
        <v>0</v>
      </c>
      <c r="Q258" s="134">
        <f>SUMIF('Cash Flow_Rev'!$T:$T,$T258,'Cash Flow_Rev'!Q:Q)</f>
        <v>0</v>
      </c>
      <c r="R258" s="133">
        <f>SUMIF('Cash Flow_Rev'!$T:$T,$T258,'Cash Flow_Rev'!R:R)</f>
        <v>0</v>
      </c>
      <c r="S258" s="135" t="s">
        <v>1040</v>
      </c>
      <c r="T258" s="213">
        <v>129012</v>
      </c>
      <c r="U258" s="213"/>
      <c r="W258" s="105"/>
      <c r="X258" s="105"/>
    </row>
    <row r="259" spans="2:26" ht="30" customHeight="1">
      <c r="B259" s="141">
        <f t="shared" si="100"/>
        <v>0</v>
      </c>
      <c r="C259" s="197">
        <f t="shared" si="123"/>
        <v>0</v>
      </c>
      <c r="D259" s="134">
        <f>SUMIF('Cash Flow_Rev'!$T:$T,$T259,'Cash Flow_Rev'!D:D)</f>
        <v>0</v>
      </c>
      <c r="E259" s="134">
        <f>SUMIF('Cash Flow_Rev'!$T:$T,$T259,'Cash Flow_Rev'!E:E)</f>
        <v>0</v>
      </c>
      <c r="F259" s="133">
        <f>SUMIF('Cash Flow_Rev'!$T:$T,$T259,'Cash Flow_Rev'!F:F)</f>
        <v>0</v>
      </c>
      <c r="G259" s="141">
        <f t="shared" si="124"/>
        <v>0</v>
      </c>
      <c r="H259" s="134">
        <f>SUMIF('Cash Flow_Rev'!$T:$T,$T259,'Cash Flow_Rev'!H:H)</f>
        <v>0</v>
      </c>
      <c r="I259" s="134">
        <f>SUMIF('Cash Flow_Rev'!$T:$T,$T259,'Cash Flow_Rev'!I:I)</f>
        <v>0</v>
      </c>
      <c r="J259" s="133">
        <f>SUMIF('Cash Flow_Rev'!$T:$T,$T259,'Cash Flow_Rev'!J:J)</f>
        <v>0</v>
      </c>
      <c r="K259" s="141">
        <f t="shared" si="125"/>
        <v>0</v>
      </c>
      <c r="L259" s="134">
        <f>SUMIF('Cash Flow_Rev'!$T:$T,$T259,'Cash Flow_Rev'!L:L)</f>
        <v>0</v>
      </c>
      <c r="M259" s="134">
        <f>SUMIF('Cash Flow_Rev'!$T:$T,$T259,'Cash Flow_Rev'!M:M)</f>
        <v>0</v>
      </c>
      <c r="N259" s="133">
        <f>SUMIF('Cash Flow_Rev'!$T:$T,$T259,'Cash Flow_Rev'!N:N)</f>
        <v>0</v>
      </c>
      <c r="O259" s="141">
        <f t="shared" si="126"/>
        <v>0</v>
      </c>
      <c r="P259" s="134">
        <f>SUMIF('Cash Flow_Rev'!$T:$T,$T259,'Cash Flow_Rev'!P:P)</f>
        <v>0</v>
      </c>
      <c r="Q259" s="134">
        <f>SUMIF('Cash Flow_Rev'!$T:$T,$T259,'Cash Flow_Rev'!Q:Q)</f>
        <v>0</v>
      </c>
      <c r="R259" s="133">
        <f>SUMIF('Cash Flow_Rev'!$T:$T,$T259,'Cash Flow_Rev'!R:R)</f>
        <v>0</v>
      </c>
      <c r="S259" s="135" t="s">
        <v>1041</v>
      </c>
      <c r="T259" s="213">
        <v>129995</v>
      </c>
      <c r="U259" s="213"/>
      <c r="W259" s="105"/>
      <c r="X259" s="105"/>
    </row>
    <row r="260" spans="2:26" ht="30" customHeight="1">
      <c r="B260" s="141">
        <f t="shared" si="100"/>
        <v>0</v>
      </c>
      <c r="C260" s="197">
        <f t="shared" si="123"/>
        <v>0</v>
      </c>
      <c r="D260" s="134">
        <f>SUMIF('Cash Flow_Rev'!$T:$T,$T260,'Cash Flow_Rev'!D:D)</f>
        <v>0</v>
      </c>
      <c r="E260" s="134">
        <f>SUMIF('Cash Flow_Rev'!$T:$T,$T260,'Cash Flow_Rev'!E:E)</f>
        <v>0</v>
      </c>
      <c r="F260" s="133">
        <f>SUMIF('Cash Flow_Rev'!$T:$T,$T260,'Cash Flow_Rev'!F:F)</f>
        <v>0</v>
      </c>
      <c r="G260" s="141">
        <f t="shared" si="124"/>
        <v>0</v>
      </c>
      <c r="H260" s="134">
        <f>SUMIF('Cash Flow_Rev'!$T:$T,$T260,'Cash Flow_Rev'!H:H)</f>
        <v>0</v>
      </c>
      <c r="I260" s="134">
        <f>SUMIF('Cash Flow_Rev'!$T:$T,$T260,'Cash Flow_Rev'!I:I)</f>
        <v>0</v>
      </c>
      <c r="J260" s="133">
        <f>SUMIF('Cash Flow_Rev'!$T:$T,$T260,'Cash Flow_Rev'!J:J)</f>
        <v>0</v>
      </c>
      <c r="K260" s="141">
        <f t="shared" si="125"/>
        <v>0</v>
      </c>
      <c r="L260" s="134">
        <f>SUMIF('Cash Flow_Rev'!$T:$T,$T260,'Cash Flow_Rev'!L:L)</f>
        <v>0</v>
      </c>
      <c r="M260" s="134">
        <f>SUMIF('Cash Flow_Rev'!$T:$T,$T260,'Cash Flow_Rev'!M:M)</f>
        <v>0</v>
      </c>
      <c r="N260" s="133">
        <f>SUMIF('Cash Flow_Rev'!$T:$T,$T260,'Cash Flow_Rev'!N:N)</f>
        <v>0</v>
      </c>
      <c r="O260" s="141">
        <f t="shared" si="126"/>
        <v>0</v>
      </c>
      <c r="P260" s="134">
        <f>SUMIF('Cash Flow_Rev'!$T:$T,$T260,'Cash Flow_Rev'!P:P)</f>
        <v>0</v>
      </c>
      <c r="Q260" s="134">
        <f>SUMIF('Cash Flow_Rev'!$T:$T,$T260,'Cash Flow_Rev'!Q:Q)</f>
        <v>0</v>
      </c>
      <c r="R260" s="133">
        <f>SUMIF('Cash Flow_Rev'!$T:$T,$T260,'Cash Flow_Rev'!R:R)</f>
        <v>0</v>
      </c>
      <c r="S260" s="135" t="s">
        <v>1042</v>
      </c>
      <c r="T260" s="213">
        <v>129998</v>
      </c>
      <c r="U260" s="213"/>
      <c r="W260" s="105"/>
      <c r="X260" s="105"/>
    </row>
    <row r="261" spans="2:26" ht="30" customHeight="1">
      <c r="B261" s="140">
        <f t="shared" si="100"/>
        <v>0</v>
      </c>
      <c r="C261" s="196">
        <f t="shared" si="123"/>
        <v>0</v>
      </c>
      <c r="D261" s="131">
        <f>SUMIF('Cash Flow_Rev'!$T:$T,$T261,'Cash Flow_Rev'!D:D)</f>
        <v>0</v>
      </c>
      <c r="E261" s="131">
        <f>SUMIF('Cash Flow_Rev'!$T:$T,$T261,'Cash Flow_Rev'!E:E)</f>
        <v>0</v>
      </c>
      <c r="F261" s="130">
        <f>SUMIF('Cash Flow_Rev'!$T:$T,$T261,'Cash Flow_Rev'!F:F)</f>
        <v>0</v>
      </c>
      <c r="G261" s="140">
        <f t="shared" si="124"/>
        <v>0</v>
      </c>
      <c r="H261" s="131">
        <f>SUMIF('Cash Flow_Rev'!$T:$T,$T261,'Cash Flow_Rev'!H:H)</f>
        <v>0</v>
      </c>
      <c r="I261" s="131">
        <f>SUMIF('Cash Flow_Rev'!$T:$T,$T261,'Cash Flow_Rev'!I:I)</f>
        <v>0</v>
      </c>
      <c r="J261" s="130">
        <f>SUMIF('Cash Flow_Rev'!$T:$T,$T261,'Cash Flow_Rev'!J:J)</f>
        <v>0</v>
      </c>
      <c r="K261" s="140">
        <f t="shared" si="125"/>
        <v>0</v>
      </c>
      <c r="L261" s="131">
        <f>SUMIF('Cash Flow_Rev'!$T:$T,$T261,'Cash Flow_Rev'!L:L)</f>
        <v>0</v>
      </c>
      <c r="M261" s="131">
        <f>SUMIF('Cash Flow_Rev'!$T:$T,$T261,'Cash Flow_Rev'!M:M)</f>
        <v>0</v>
      </c>
      <c r="N261" s="130">
        <f>SUMIF('Cash Flow_Rev'!$T:$T,$T261,'Cash Flow_Rev'!N:N)</f>
        <v>0</v>
      </c>
      <c r="O261" s="140">
        <f t="shared" si="126"/>
        <v>0</v>
      </c>
      <c r="P261" s="131">
        <f>SUMIF('Cash Flow_Rev'!$T:$T,$T261,'Cash Flow_Rev'!P:P)</f>
        <v>0</v>
      </c>
      <c r="Q261" s="131">
        <f>SUMIF('Cash Flow_Rev'!$T:$T,$T261,'Cash Flow_Rev'!Q:Q)</f>
        <v>0</v>
      </c>
      <c r="R261" s="130">
        <f>SUMIF('Cash Flow_Rev'!$T:$T,$T261,'Cash Flow_Rev'!R:R)</f>
        <v>0</v>
      </c>
      <c r="S261" s="132" t="s">
        <v>1043</v>
      </c>
      <c r="T261" s="214">
        <v>129999</v>
      </c>
      <c r="U261" s="214"/>
      <c r="W261" s="105"/>
      <c r="X261" s="105"/>
    </row>
    <row r="262" spans="2:26" ht="30" customHeight="1">
      <c r="B262" s="143">
        <f t="shared" si="100"/>
        <v>0</v>
      </c>
      <c r="C262" s="193">
        <f t="shared" ref="C262" si="127">SUM(C263:C269)</f>
        <v>0</v>
      </c>
      <c r="D262" s="143">
        <f t="shared" ref="D262:G262" si="128">SUM(D263:D269)</f>
        <v>0</v>
      </c>
      <c r="E262" s="143">
        <f t="shared" si="128"/>
        <v>0</v>
      </c>
      <c r="F262" s="144">
        <f t="shared" si="128"/>
        <v>0</v>
      </c>
      <c r="G262" s="183">
        <f t="shared" si="128"/>
        <v>0</v>
      </c>
      <c r="H262" s="143">
        <f t="shared" ref="H262:K262" si="129">SUM(H263:H269)</f>
        <v>0</v>
      </c>
      <c r="I262" s="143">
        <f t="shared" si="129"/>
        <v>0</v>
      </c>
      <c r="J262" s="144">
        <f t="shared" si="129"/>
        <v>0</v>
      </c>
      <c r="K262" s="183">
        <f t="shared" si="129"/>
        <v>0</v>
      </c>
      <c r="L262" s="143">
        <f t="shared" ref="L262:N262" si="130">SUM(L263:L269)</f>
        <v>0</v>
      </c>
      <c r="M262" s="143">
        <f t="shared" si="130"/>
        <v>0</v>
      </c>
      <c r="N262" s="144">
        <f t="shared" si="130"/>
        <v>0</v>
      </c>
      <c r="O262" s="183">
        <f t="shared" ref="O262:R262" si="131">SUM(O263:O269)</f>
        <v>0</v>
      </c>
      <c r="P262" s="143">
        <f t="shared" si="131"/>
        <v>0</v>
      </c>
      <c r="Q262" s="143">
        <f t="shared" si="131"/>
        <v>0</v>
      </c>
      <c r="R262" s="144">
        <f t="shared" si="131"/>
        <v>0</v>
      </c>
      <c r="S262" s="191" t="s">
        <v>1044</v>
      </c>
      <c r="T262" s="212">
        <v>131000</v>
      </c>
      <c r="U262" s="212"/>
      <c r="W262" s="105"/>
      <c r="X262" s="105"/>
      <c r="Z262" s="106"/>
    </row>
    <row r="263" spans="2:26" ht="30" customHeight="1">
      <c r="B263" s="139">
        <f t="shared" si="100"/>
        <v>0</v>
      </c>
      <c r="C263" s="195">
        <f t="shared" ref="C263:C269" si="132">SUM(D263:F263)</f>
        <v>0</v>
      </c>
      <c r="D263" s="128">
        <f>SUMIF('Cash Flow_Rev'!$T:$T,$T263,'Cash Flow_Rev'!D:D)</f>
        <v>0</v>
      </c>
      <c r="E263" s="128">
        <f>SUMIF('Cash Flow_Rev'!$T:$T,$T263,'Cash Flow_Rev'!E:E)</f>
        <v>0</v>
      </c>
      <c r="F263" s="127">
        <f>SUMIF('Cash Flow_Rev'!$T:$T,$T263,'Cash Flow_Rev'!F:F)</f>
        <v>0</v>
      </c>
      <c r="G263" s="139">
        <f t="shared" ref="G263:G269" si="133">SUM(H263:J263)</f>
        <v>0</v>
      </c>
      <c r="H263" s="128">
        <f>SUMIF('Cash Flow_Rev'!$T:$T,$T263,'Cash Flow_Rev'!H:H)</f>
        <v>0</v>
      </c>
      <c r="I263" s="128">
        <f>SUMIF('Cash Flow_Rev'!$T:$T,$T263,'Cash Flow_Rev'!I:I)</f>
        <v>0</v>
      </c>
      <c r="J263" s="127">
        <f>SUMIF('Cash Flow_Rev'!$T:$T,$T263,'Cash Flow_Rev'!J:J)</f>
        <v>0</v>
      </c>
      <c r="K263" s="139">
        <f t="shared" ref="K263:K269" si="134">SUM(L263:N263)</f>
        <v>0</v>
      </c>
      <c r="L263" s="128">
        <f>SUMIF('Cash Flow_Rev'!$T:$T,$T263,'Cash Flow_Rev'!L:L)</f>
        <v>0</v>
      </c>
      <c r="M263" s="128">
        <f>SUMIF('Cash Flow_Rev'!$T:$T,$T263,'Cash Flow_Rev'!M:M)</f>
        <v>0</v>
      </c>
      <c r="N263" s="127">
        <f>SUMIF('Cash Flow_Rev'!$T:$T,$T263,'Cash Flow_Rev'!N:N)</f>
        <v>0</v>
      </c>
      <c r="O263" s="139">
        <f t="shared" ref="O263:O269" si="135">SUM(P263:R263)</f>
        <v>0</v>
      </c>
      <c r="P263" s="128">
        <f>SUMIF('Cash Flow_Rev'!$T:$T,$T263,'Cash Flow_Rev'!P:P)</f>
        <v>0</v>
      </c>
      <c r="Q263" s="128">
        <f>SUMIF('Cash Flow_Rev'!$T:$T,$T263,'Cash Flow_Rev'!Q:Q)</f>
        <v>0</v>
      </c>
      <c r="R263" s="127">
        <f>SUMIF('Cash Flow_Rev'!$T:$T,$T263,'Cash Flow_Rev'!R:R)</f>
        <v>0</v>
      </c>
      <c r="S263" s="129" t="s">
        <v>1045</v>
      </c>
      <c r="T263" s="215">
        <v>131001</v>
      </c>
      <c r="U263" s="215"/>
      <c r="W263" s="105"/>
      <c r="X263" s="105"/>
    </row>
    <row r="264" spans="2:26" ht="30" customHeight="1">
      <c r="B264" s="141">
        <f t="shared" si="100"/>
        <v>0</v>
      </c>
      <c r="C264" s="197">
        <f t="shared" si="132"/>
        <v>0</v>
      </c>
      <c r="D264" s="134">
        <f>SUMIF('Cash Flow_Rev'!$T:$T,$T264,'Cash Flow_Rev'!D:D)</f>
        <v>0</v>
      </c>
      <c r="E264" s="134">
        <f>SUMIF('Cash Flow_Rev'!$T:$T,$T264,'Cash Flow_Rev'!E:E)</f>
        <v>0</v>
      </c>
      <c r="F264" s="133">
        <f>SUMIF('Cash Flow_Rev'!$T:$T,$T264,'Cash Flow_Rev'!F:F)</f>
        <v>0</v>
      </c>
      <c r="G264" s="141">
        <f t="shared" si="133"/>
        <v>0</v>
      </c>
      <c r="H264" s="134">
        <f>SUMIF('Cash Flow_Rev'!$T:$T,$T264,'Cash Flow_Rev'!H:H)</f>
        <v>0</v>
      </c>
      <c r="I264" s="134">
        <f>SUMIF('Cash Flow_Rev'!$T:$T,$T264,'Cash Flow_Rev'!I:I)</f>
        <v>0</v>
      </c>
      <c r="J264" s="133">
        <f>SUMIF('Cash Flow_Rev'!$T:$T,$T264,'Cash Flow_Rev'!J:J)</f>
        <v>0</v>
      </c>
      <c r="K264" s="141">
        <f t="shared" si="134"/>
        <v>0</v>
      </c>
      <c r="L264" s="134">
        <f>SUMIF('Cash Flow_Rev'!$T:$T,$T264,'Cash Flow_Rev'!L:L)</f>
        <v>0</v>
      </c>
      <c r="M264" s="134">
        <f>SUMIF('Cash Flow_Rev'!$T:$T,$T264,'Cash Flow_Rev'!M:M)</f>
        <v>0</v>
      </c>
      <c r="N264" s="133">
        <f>SUMIF('Cash Flow_Rev'!$T:$T,$T264,'Cash Flow_Rev'!N:N)</f>
        <v>0</v>
      </c>
      <c r="O264" s="141">
        <f t="shared" si="135"/>
        <v>0</v>
      </c>
      <c r="P264" s="134">
        <f>SUMIF('Cash Flow_Rev'!$T:$T,$T264,'Cash Flow_Rev'!P:P)</f>
        <v>0</v>
      </c>
      <c r="Q264" s="134">
        <f>SUMIF('Cash Flow_Rev'!$T:$T,$T264,'Cash Flow_Rev'!Q:Q)</f>
        <v>0</v>
      </c>
      <c r="R264" s="133">
        <f>SUMIF('Cash Flow_Rev'!$T:$T,$T264,'Cash Flow_Rev'!R:R)</f>
        <v>0</v>
      </c>
      <c r="S264" s="135" t="s">
        <v>1046</v>
      </c>
      <c r="T264" s="213">
        <v>131002</v>
      </c>
      <c r="U264" s="213"/>
      <c r="W264" s="105"/>
      <c r="X264" s="105"/>
    </row>
    <row r="265" spans="2:26" ht="30" customHeight="1">
      <c r="B265" s="141">
        <f t="shared" si="100"/>
        <v>0</v>
      </c>
      <c r="C265" s="197">
        <f t="shared" si="132"/>
        <v>0</v>
      </c>
      <c r="D265" s="134">
        <f>SUMIF('Cash Flow_Rev'!$T:$T,$T265,'Cash Flow_Rev'!D:D)</f>
        <v>0</v>
      </c>
      <c r="E265" s="134">
        <f>SUMIF('Cash Flow_Rev'!$T:$T,$T265,'Cash Flow_Rev'!E:E)</f>
        <v>0</v>
      </c>
      <c r="F265" s="133">
        <f>SUMIF('Cash Flow_Rev'!$T:$T,$T265,'Cash Flow_Rev'!F:F)</f>
        <v>0</v>
      </c>
      <c r="G265" s="141">
        <f t="shared" si="133"/>
        <v>0</v>
      </c>
      <c r="H265" s="134">
        <f>SUMIF('Cash Flow_Rev'!$T:$T,$T265,'Cash Flow_Rev'!H:H)</f>
        <v>0</v>
      </c>
      <c r="I265" s="134">
        <f>SUMIF('Cash Flow_Rev'!$T:$T,$T265,'Cash Flow_Rev'!I:I)</f>
        <v>0</v>
      </c>
      <c r="J265" s="133">
        <f>SUMIF('Cash Flow_Rev'!$T:$T,$T265,'Cash Flow_Rev'!J:J)</f>
        <v>0</v>
      </c>
      <c r="K265" s="141">
        <f t="shared" si="134"/>
        <v>0</v>
      </c>
      <c r="L265" s="134">
        <f>SUMIF('Cash Flow_Rev'!$T:$T,$T265,'Cash Flow_Rev'!L:L)</f>
        <v>0</v>
      </c>
      <c r="M265" s="134">
        <f>SUMIF('Cash Flow_Rev'!$T:$T,$T265,'Cash Flow_Rev'!M:M)</f>
        <v>0</v>
      </c>
      <c r="N265" s="133">
        <f>SUMIF('Cash Flow_Rev'!$T:$T,$T265,'Cash Flow_Rev'!N:N)</f>
        <v>0</v>
      </c>
      <c r="O265" s="141">
        <f t="shared" si="135"/>
        <v>0</v>
      </c>
      <c r="P265" s="134">
        <f>SUMIF('Cash Flow_Rev'!$T:$T,$T265,'Cash Flow_Rev'!P:P)</f>
        <v>0</v>
      </c>
      <c r="Q265" s="134">
        <f>SUMIF('Cash Flow_Rev'!$T:$T,$T265,'Cash Flow_Rev'!Q:Q)</f>
        <v>0</v>
      </c>
      <c r="R265" s="133">
        <f>SUMIF('Cash Flow_Rev'!$T:$T,$T265,'Cash Flow_Rev'!R:R)</f>
        <v>0</v>
      </c>
      <c r="S265" s="135" t="s">
        <v>1047</v>
      </c>
      <c r="T265" s="213">
        <v>131003</v>
      </c>
      <c r="U265" s="213"/>
      <c r="W265" s="105"/>
      <c r="X265" s="105"/>
    </row>
    <row r="266" spans="2:26" ht="30" customHeight="1">
      <c r="B266" s="141">
        <f t="shared" si="100"/>
        <v>0</v>
      </c>
      <c r="C266" s="197">
        <f t="shared" si="132"/>
        <v>0</v>
      </c>
      <c r="D266" s="134">
        <f>SUMIF('Cash Flow_Rev'!$T:$T,$T266,'Cash Flow_Rev'!D:D)</f>
        <v>0</v>
      </c>
      <c r="E266" s="134">
        <f>SUMIF('Cash Flow_Rev'!$T:$T,$T266,'Cash Flow_Rev'!E:E)</f>
        <v>0</v>
      </c>
      <c r="F266" s="133">
        <f>SUMIF('Cash Flow_Rev'!$T:$T,$T266,'Cash Flow_Rev'!F:F)</f>
        <v>0</v>
      </c>
      <c r="G266" s="141">
        <f t="shared" si="133"/>
        <v>0</v>
      </c>
      <c r="H266" s="134">
        <f>SUMIF('Cash Flow_Rev'!$T:$T,$T266,'Cash Flow_Rev'!H:H)</f>
        <v>0</v>
      </c>
      <c r="I266" s="134">
        <f>SUMIF('Cash Flow_Rev'!$T:$T,$T266,'Cash Flow_Rev'!I:I)</f>
        <v>0</v>
      </c>
      <c r="J266" s="133">
        <f>SUMIF('Cash Flow_Rev'!$T:$T,$T266,'Cash Flow_Rev'!J:J)</f>
        <v>0</v>
      </c>
      <c r="K266" s="141">
        <f t="shared" si="134"/>
        <v>0</v>
      </c>
      <c r="L266" s="134">
        <f>SUMIF('Cash Flow_Rev'!$T:$T,$T266,'Cash Flow_Rev'!L:L)</f>
        <v>0</v>
      </c>
      <c r="M266" s="134">
        <f>SUMIF('Cash Flow_Rev'!$T:$T,$T266,'Cash Flow_Rev'!M:M)</f>
        <v>0</v>
      </c>
      <c r="N266" s="133">
        <f>SUMIF('Cash Flow_Rev'!$T:$T,$T266,'Cash Flow_Rev'!N:N)</f>
        <v>0</v>
      </c>
      <c r="O266" s="141">
        <f t="shared" si="135"/>
        <v>0</v>
      </c>
      <c r="P266" s="134">
        <f>SUMIF('Cash Flow_Rev'!$T:$T,$T266,'Cash Flow_Rev'!P:P)</f>
        <v>0</v>
      </c>
      <c r="Q266" s="134">
        <f>SUMIF('Cash Flow_Rev'!$T:$T,$T266,'Cash Flow_Rev'!Q:Q)</f>
        <v>0</v>
      </c>
      <c r="R266" s="133">
        <f>SUMIF('Cash Flow_Rev'!$T:$T,$T266,'Cash Flow_Rev'!R:R)</f>
        <v>0</v>
      </c>
      <c r="S266" s="135" t="s">
        <v>1048</v>
      </c>
      <c r="T266" s="213">
        <v>131004</v>
      </c>
      <c r="U266" s="213"/>
      <c r="W266" s="105"/>
      <c r="X266" s="105"/>
    </row>
    <row r="267" spans="2:26" ht="30" customHeight="1">
      <c r="B267" s="141">
        <f t="shared" ref="B267:B279" si="136">C267+G267+K267+O267</f>
        <v>0</v>
      </c>
      <c r="C267" s="197">
        <f t="shared" si="132"/>
        <v>0</v>
      </c>
      <c r="D267" s="134">
        <f>SUMIF('Cash Flow_Rev'!$T:$T,$T267,'Cash Flow_Rev'!D:D)</f>
        <v>0</v>
      </c>
      <c r="E267" s="134">
        <f>SUMIF('Cash Flow_Rev'!$T:$T,$T267,'Cash Flow_Rev'!E:E)</f>
        <v>0</v>
      </c>
      <c r="F267" s="133">
        <f>SUMIF('Cash Flow_Rev'!$T:$T,$T267,'Cash Flow_Rev'!F:F)</f>
        <v>0</v>
      </c>
      <c r="G267" s="141">
        <f t="shared" si="133"/>
        <v>0</v>
      </c>
      <c r="H267" s="134">
        <f>SUMIF('Cash Flow_Rev'!$T:$T,$T267,'Cash Flow_Rev'!H:H)</f>
        <v>0</v>
      </c>
      <c r="I267" s="134">
        <f>SUMIF('Cash Flow_Rev'!$T:$T,$T267,'Cash Flow_Rev'!I:I)</f>
        <v>0</v>
      </c>
      <c r="J267" s="133">
        <f>SUMIF('Cash Flow_Rev'!$T:$T,$T267,'Cash Flow_Rev'!J:J)</f>
        <v>0</v>
      </c>
      <c r="K267" s="141">
        <f t="shared" si="134"/>
        <v>0</v>
      </c>
      <c r="L267" s="134">
        <f>SUMIF('Cash Flow_Rev'!$T:$T,$T267,'Cash Flow_Rev'!L:L)</f>
        <v>0</v>
      </c>
      <c r="M267" s="134">
        <f>SUMIF('Cash Flow_Rev'!$T:$T,$T267,'Cash Flow_Rev'!M:M)</f>
        <v>0</v>
      </c>
      <c r="N267" s="133">
        <f>SUMIF('Cash Flow_Rev'!$T:$T,$T267,'Cash Flow_Rev'!N:N)</f>
        <v>0</v>
      </c>
      <c r="O267" s="141">
        <f t="shared" si="135"/>
        <v>0</v>
      </c>
      <c r="P267" s="134">
        <f>SUMIF('Cash Flow_Rev'!$T:$T,$T267,'Cash Flow_Rev'!P:P)</f>
        <v>0</v>
      </c>
      <c r="Q267" s="134">
        <f>SUMIF('Cash Flow_Rev'!$T:$T,$T267,'Cash Flow_Rev'!Q:Q)</f>
        <v>0</v>
      </c>
      <c r="R267" s="133">
        <f>SUMIF('Cash Flow_Rev'!$T:$T,$T267,'Cash Flow_Rev'!R:R)</f>
        <v>0</v>
      </c>
      <c r="S267" s="135" t="s">
        <v>1049</v>
      </c>
      <c r="T267" s="213">
        <v>131995</v>
      </c>
      <c r="U267" s="213"/>
      <c r="W267" s="105"/>
      <c r="X267" s="105"/>
    </row>
    <row r="268" spans="2:26" ht="30" customHeight="1">
      <c r="B268" s="141">
        <f t="shared" si="136"/>
        <v>0</v>
      </c>
      <c r="C268" s="197">
        <f t="shared" si="132"/>
        <v>0</v>
      </c>
      <c r="D268" s="134">
        <f>SUMIF('Cash Flow_Rev'!$T:$T,$T268,'Cash Flow_Rev'!D:D)</f>
        <v>0</v>
      </c>
      <c r="E268" s="134">
        <f>SUMIF('Cash Flow_Rev'!$T:$T,$T268,'Cash Flow_Rev'!E:E)</f>
        <v>0</v>
      </c>
      <c r="F268" s="133">
        <f>SUMIF('Cash Flow_Rev'!$T:$T,$T268,'Cash Flow_Rev'!F:F)</f>
        <v>0</v>
      </c>
      <c r="G268" s="141">
        <f t="shared" si="133"/>
        <v>0</v>
      </c>
      <c r="H268" s="134">
        <f>SUMIF('Cash Flow_Rev'!$T:$T,$T268,'Cash Flow_Rev'!H:H)</f>
        <v>0</v>
      </c>
      <c r="I268" s="134">
        <f>SUMIF('Cash Flow_Rev'!$T:$T,$T268,'Cash Flow_Rev'!I:I)</f>
        <v>0</v>
      </c>
      <c r="J268" s="133">
        <f>SUMIF('Cash Flow_Rev'!$T:$T,$T268,'Cash Flow_Rev'!J:J)</f>
        <v>0</v>
      </c>
      <c r="K268" s="141">
        <f t="shared" si="134"/>
        <v>0</v>
      </c>
      <c r="L268" s="134">
        <f>SUMIF('Cash Flow_Rev'!$T:$T,$T268,'Cash Flow_Rev'!L:L)</f>
        <v>0</v>
      </c>
      <c r="M268" s="134">
        <f>SUMIF('Cash Flow_Rev'!$T:$T,$T268,'Cash Flow_Rev'!M:M)</f>
        <v>0</v>
      </c>
      <c r="N268" s="133">
        <f>SUMIF('Cash Flow_Rev'!$T:$T,$T268,'Cash Flow_Rev'!N:N)</f>
        <v>0</v>
      </c>
      <c r="O268" s="141">
        <f t="shared" si="135"/>
        <v>0</v>
      </c>
      <c r="P268" s="134">
        <f>SUMIF('Cash Flow_Rev'!$T:$T,$T268,'Cash Flow_Rev'!P:P)</f>
        <v>0</v>
      </c>
      <c r="Q268" s="134">
        <f>SUMIF('Cash Flow_Rev'!$T:$T,$T268,'Cash Flow_Rev'!Q:Q)</f>
        <v>0</v>
      </c>
      <c r="R268" s="133">
        <f>SUMIF('Cash Flow_Rev'!$T:$T,$T268,'Cash Flow_Rev'!R:R)</f>
        <v>0</v>
      </c>
      <c r="S268" s="135" t="s">
        <v>1050</v>
      </c>
      <c r="T268" s="213">
        <v>131998</v>
      </c>
      <c r="U268" s="213"/>
      <c r="W268" s="105"/>
      <c r="X268" s="105"/>
    </row>
    <row r="269" spans="2:26" ht="30" customHeight="1">
      <c r="B269" s="140">
        <f t="shared" si="136"/>
        <v>0</v>
      </c>
      <c r="C269" s="196">
        <f t="shared" si="132"/>
        <v>0</v>
      </c>
      <c r="D269" s="131">
        <f>SUMIF('Cash Flow_Rev'!$T:$T,$T269,'Cash Flow_Rev'!D:D)</f>
        <v>0</v>
      </c>
      <c r="E269" s="131">
        <f>SUMIF('Cash Flow_Rev'!$T:$T,$T269,'Cash Flow_Rev'!E:E)</f>
        <v>0</v>
      </c>
      <c r="F269" s="130">
        <f>SUMIF('Cash Flow_Rev'!$T:$T,$T269,'Cash Flow_Rev'!F:F)</f>
        <v>0</v>
      </c>
      <c r="G269" s="140">
        <f t="shared" si="133"/>
        <v>0</v>
      </c>
      <c r="H269" s="131">
        <f>SUMIF('Cash Flow_Rev'!$T:$T,$T269,'Cash Flow_Rev'!H:H)</f>
        <v>0</v>
      </c>
      <c r="I269" s="131">
        <f>SUMIF('Cash Flow_Rev'!$T:$T,$T269,'Cash Flow_Rev'!I:I)</f>
        <v>0</v>
      </c>
      <c r="J269" s="130">
        <f>SUMIF('Cash Flow_Rev'!$T:$T,$T269,'Cash Flow_Rev'!J:J)</f>
        <v>0</v>
      </c>
      <c r="K269" s="140">
        <f t="shared" si="134"/>
        <v>0</v>
      </c>
      <c r="L269" s="131">
        <f>SUMIF('Cash Flow_Rev'!$T:$T,$T269,'Cash Flow_Rev'!L:L)</f>
        <v>0</v>
      </c>
      <c r="M269" s="131">
        <f>SUMIF('Cash Flow_Rev'!$T:$T,$T269,'Cash Flow_Rev'!M:M)</f>
        <v>0</v>
      </c>
      <c r="N269" s="130">
        <f>SUMIF('Cash Flow_Rev'!$T:$T,$T269,'Cash Flow_Rev'!N:N)</f>
        <v>0</v>
      </c>
      <c r="O269" s="140">
        <f t="shared" si="135"/>
        <v>0</v>
      </c>
      <c r="P269" s="131">
        <f>SUMIF('Cash Flow_Rev'!$T:$T,$T269,'Cash Flow_Rev'!P:P)</f>
        <v>0</v>
      </c>
      <c r="Q269" s="131">
        <f>SUMIF('Cash Flow_Rev'!$T:$T,$T269,'Cash Flow_Rev'!Q:Q)</f>
        <v>0</v>
      </c>
      <c r="R269" s="130">
        <f>SUMIF('Cash Flow_Rev'!$T:$T,$T269,'Cash Flow_Rev'!R:R)</f>
        <v>0</v>
      </c>
      <c r="S269" s="132" t="s">
        <v>1051</v>
      </c>
      <c r="T269" s="214">
        <v>131999</v>
      </c>
      <c r="U269" s="214"/>
      <c r="W269" s="105"/>
      <c r="X269" s="105"/>
    </row>
    <row r="270" spans="2:26" ht="30" customHeight="1">
      <c r="B270" s="143">
        <f t="shared" si="136"/>
        <v>0</v>
      </c>
      <c r="C270" s="193">
        <f t="shared" ref="C270" si="137">SUM(C271:C279)</f>
        <v>0</v>
      </c>
      <c r="D270" s="143">
        <f t="shared" ref="D270:F270" si="138">SUM(D271:D279)</f>
        <v>0</v>
      </c>
      <c r="E270" s="143">
        <f t="shared" si="138"/>
        <v>0</v>
      </c>
      <c r="F270" s="144">
        <f t="shared" si="138"/>
        <v>0</v>
      </c>
      <c r="G270" s="183">
        <f t="shared" ref="G270" si="139">SUM(G271:G279)</f>
        <v>0</v>
      </c>
      <c r="H270" s="143">
        <f t="shared" ref="H270:J270" si="140">SUM(H271:H279)</f>
        <v>0</v>
      </c>
      <c r="I270" s="143">
        <f t="shared" si="140"/>
        <v>0</v>
      </c>
      <c r="J270" s="144">
        <f t="shared" si="140"/>
        <v>0</v>
      </c>
      <c r="K270" s="183">
        <f t="shared" ref="K270" si="141">SUM(K271:K279)</f>
        <v>0</v>
      </c>
      <c r="L270" s="143">
        <f t="shared" ref="L270:N270" si="142">SUM(L271:L279)</f>
        <v>0</v>
      </c>
      <c r="M270" s="143">
        <f t="shared" si="142"/>
        <v>0</v>
      </c>
      <c r="N270" s="144">
        <f t="shared" si="142"/>
        <v>0</v>
      </c>
      <c r="O270" s="183">
        <f t="shared" ref="O270" si="143">SUM(O271:O279)</f>
        <v>0</v>
      </c>
      <c r="P270" s="143">
        <f t="shared" ref="P270:R270" si="144">SUM(P271:P279)</f>
        <v>0</v>
      </c>
      <c r="Q270" s="143">
        <f t="shared" si="144"/>
        <v>0</v>
      </c>
      <c r="R270" s="144">
        <f t="shared" si="144"/>
        <v>0</v>
      </c>
      <c r="S270" s="191" t="s">
        <v>1052</v>
      </c>
      <c r="T270" s="212">
        <v>181000</v>
      </c>
      <c r="U270" s="212"/>
      <c r="W270" s="105"/>
      <c r="X270" s="105"/>
      <c r="Z270" s="106"/>
    </row>
    <row r="271" spans="2:26" ht="30" customHeight="1">
      <c r="B271" s="139">
        <f t="shared" si="136"/>
        <v>0</v>
      </c>
      <c r="C271" s="195">
        <f t="shared" ref="C271:C279" si="145">SUM(D271:F271)</f>
        <v>0</v>
      </c>
      <c r="D271" s="128">
        <f>SUMIF('Cash Flow_Rev'!$T:$T,$T271,'Cash Flow_Rev'!D:D)</f>
        <v>0</v>
      </c>
      <c r="E271" s="128">
        <f>SUMIF('Cash Flow_Rev'!$T:$T,$T271,'Cash Flow_Rev'!E:E)</f>
        <v>0</v>
      </c>
      <c r="F271" s="127">
        <f>SUMIF('Cash Flow_Rev'!$T:$T,$T271,'Cash Flow_Rev'!F:F)</f>
        <v>0</v>
      </c>
      <c r="G271" s="139">
        <f t="shared" ref="G271:G279" si="146">SUM(H271:J271)</f>
        <v>0</v>
      </c>
      <c r="H271" s="128">
        <f>SUMIF('Cash Flow_Rev'!$T:$T,$T271,'Cash Flow_Rev'!H:H)</f>
        <v>0</v>
      </c>
      <c r="I271" s="128">
        <f>SUMIF('Cash Flow_Rev'!$T:$T,$T271,'Cash Flow_Rev'!I:I)</f>
        <v>0</v>
      </c>
      <c r="J271" s="127">
        <f>SUMIF('Cash Flow_Rev'!$T:$T,$T271,'Cash Flow_Rev'!J:J)</f>
        <v>0</v>
      </c>
      <c r="K271" s="139">
        <f t="shared" ref="K271:K279" si="147">SUM(L271:N271)</f>
        <v>0</v>
      </c>
      <c r="L271" s="128">
        <f>SUMIF('Cash Flow_Rev'!$T:$T,$T271,'Cash Flow_Rev'!L:L)</f>
        <v>0</v>
      </c>
      <c r="M271" s="128">
        <f>SUMIF('Cash Flow_Rev'!$T:$T,$T271,'Cash Flow_Rev'!M:M)</f>
        <v>0</v>
      </c>
      <c r="N271" s="127">
        <f>SUMIF('Cash Flow_Rev'!$T:$T,$T271,'Cash Flow_Rev'!N:N)</f>
        <v>0</v>
      </c>
      <c r="O271" s="139">
        <f t="shared" ref="O271:O279" si="148">SUM(P271:R271)</f>
        <v>0</v>
      </c>
      <c r="P271" s="128">
        <f>SUMIF('Cash Flow_Rev'!$T:$T,$T271,'Cash Flow_Rev'!P:P)</f>
        <v>0</v>
      </c>
      <c r="Q271" s="128">
        <f>SUMIF('Cash Flow_Rev'!$T:$T,$T271,'Cash Flow_Rev'!Q:Q)</f>
        <v>0</v>
      </c>
      <c r="R271" s="127">
        <f>SUMIF('Cash Flow_Rev'!$T:$T,$T271,'Cash Flow_Rev'!R:R)</f>
        <v>0</v>
      </c>
      <c r="S271" s="129" t="s">
        <v>1053</v>
      </c>
      <c r="T271" s="215">
        <v>181003</v>
      </c>
      <c r="U271" s="215"/>
      <c r="W271" s="105"/>
      <c r="X271" s="105"/>
    </row>
    <row r="272" spans="2:26" ht="30" customHeight="1">
      <c r="B272" s="141">
        <f t="shared" si="136"/>
        <v>0</v>
      </c>
      <c r="C272" s="197">
        <f t="shared" si="145"/>
        <v>0</v>
      </c>
      <c r="D272" s="134">
        <f>SUMIF('Cash Flow_Rev'!$T:$T,$T272,'Cash Flow_Rev'!D:D)</f>
        <v>0</v>
      </c>
      <c r="E272" s="134">
        <f>SUMIF('Cash Flow_Rev'!$T:$T,$T272,'Cash Flow_Rev'!E:E)</f>
        <v>0</v>
      </c>
      <c r="F272" s="133">
        <f>SUMIF('Cash Flow_Rev'!$T:$T,$T272,'Cash Flow_Rev'!F:F)</f>
        <v>0</v>
      </c>
      <c r="G272" s="141">
        <f t="shared" si="146"/>
        <v>0</v>
      </c>
      <c r="H272" s="134">
        <f>SUMIF('Cash Flow_Rev'!$T:$T,$T272,'Cash Flow_Rev'!H:H)</f>
        <v>0</v>
      </c>
      <c r="I272" s="134">
        <f>SUMIF('Cash Flow_Rev'!$T:$T,$T272,'Cash Flow_Rev'!I:I)</f>
        <v>0</v>
      </c>
      <c r="J272" s="133">
        <f>SUMIF('Cash Flow_Rev'!$T:$T,$T272,'Cash Flow_Rev'!J:J)</f>
        <v>0</v>
      </c>
      <c r="K272" s="141">
        <f t="shared" si="147"/>
        <v>0</v>
      </c>
      <c r="L272" s="134">
        <f>SUMIF('Cash Flow_Rev'!$T:$T,$T272,'Cash Flow_Rev'!L:L)</f>
        <v>0</v>
      </c>
      <c r="M272" s="134">
        <f>SUMIF('Cash Flow_Rev'!$T:$T,$T272,'Cash Flow_Rev'!M:M)</f>
        <v>0</v>
      </c>
      <c r="N272" s="133">
        <f>SUMIF('Cash Flow_Rev'!$T:$T,$T272,'Cash Flow_Rev'!N:N)</f>
        <v>0</v>
      </c>
      <c r="O272" s="141">
        <f t="shared" si="148"/>
        <v>0</v>
      </c>
      <c r="P272" s="134">
        <f>SUMIF('Cash Flow_Rev'!$T:$T,$T272,'Cash Flow_Rev'!P:P)</f>
        <v>0</v>
      </c>
      <c r="Q272" s="134">
        <f>SUMIF('Cash Flow_Rev'!$T:$T,$T272,'Cash Flow_Rev'!Q:Q)</f>
        <v>0</v>
      </c>
      <c r="R272" s="133">
        <f>SUMIF('Cash Flow_Rev'!$T:$T,$T272,'Cash Flow_Rev'!R:R)</f>
        <v>0</v>
      </c>
      <c r="S272" s="135" t="s">
        <v>1054</v>
      </c>
      <c r="T272" s="213">
        <v>181004</v>
      </c>
      <c r="U272" s="213"/>
      <c r="W272" s="105"/>
      <c r="X272" s="105"/>
    </row>
    <row r="273" spans="2:24" ht="30" customHeight="1">
      <c r="B273" s="141">
        <f t="shared" si="136"/>
        <v>0</v>
      </c>
      <c r="C273" s="197">
        <f t="shared" si="145"/>
        <v>0</v>
      </c>
      <c r="D273" s="134">
        <f>SUMIF('Cash Flow_Rev'!$T:$T,$T273,'Cash Flow_Rev'!D:D)</f>
        <v>0</v>
      </c>
      <c r="E273" s="134">
        <f>SUMIF('Cash Flow_Rev'!$T:$T,$T273,'Cash Flow_Rev'!E:E)</f>
        <v>0</v>
      </c>
      <c r="F273" s="133">
        <f>SUMIF('Cash Flow_Rev'!$T:$T,$T273,'Cash Flow_Rev'!F:F)</f>
        <v>0</v>
      </c>
      <c r="G273" s="141">
        <f t="shared" si="146"/>
        <v>0</v>
      </c>
      <c r="H273" s="134">
        <f>SUMIF('Cash Flow_Rev'!$T:$T,$T273,'Cash Flow_Rev'!H:H)</f>
        <v>0</v>
      </c>
      <c r="I273" s="134">
        <f>SUMIF('Cash Flow_Rev'!$T:$T,$T273,'Cash Flow_Rev'!I:I)</f>
        <v>0</v>
      </c>
      <c r="J273" s="133">
        <f>SUMIF('Cash Flow_Rev'!$T:$T,$T273,'Cash Flow_Rev'!J:J)</f>
        <v>0</v>
      </c>
      <c r="K273" s="141">
        <f t="shared" si="147"/>
        <v>0</v>
      </c>
      <c r="L273" s="134">
        <f>SUMIF('Cash Flow_Rev'!$T:$T,$T273,'Cash Flow_Rev'!L:L)</f>
        <v>0</v>
      </c>
      <c r="M273" s="134">
        <f>SUMIF('Cash Flow_Rev'!$T:$T,$T273,'Cash Flow_Rev'!M:M)</f>
        <v>0</v>
      </c>
      <c r="N273" s="133">
        <f>SUMIF('Cash Flow_Rev'!$T:$T,$T273,'Cash Flow_Rev'!N:N)</f>
        <v>0</v>
      </c>
      <c r="O273" s="141">
        <f t="shared" si="148"/>
        <v>0</v>
      </c>
      <c r="P273" s="134">
        <f>SUMIF('Cash Flow_Rev'!$T:$T,$T273,'Cash Flow_Rev'!P:P)</f>
        <v>0</v>
      </c>
      <c r="Q273" s="134">
        <f>SUMIF('Cash Flow_Rev'!$T:$T,$T273,'Cash Flow_Rev'!Q:Q)</f>
        <v>0</v>
      </c>
      <c r="R273" s="133">
        <f>SUMIF('Cash Flow_Rev'!$T:$T,$T273,'Cash Flow_Rev'!R:R)</f>
        <v>0</v>
      </c>
      <c r="S273" s="135" t="s">
        <v>1055</v>
      </c>
      <c r="T273" s="213">
        <v>181005</v>
      </c>
      <c r="U273" s="213"/>
      <c r="W273" s="105"/>
      <c r="X273" s="105"/>
    </row>
    <row r="274" spans="2:24" ht="30" customHeight="1">
      <c r="B274" s="141">
        <f t="shared" si="136"/>
        <v>0</v>
      </c>
      <c r="C274" s="197">
        <f t="shared" si="145"/>
        <v>0</v>
      </c>
      <c r="D274" s="134">
        <f>SUMIF('Cash Flow_Rev'!$T:$T,$T274,'Cash Flow_Rev'!D:D)</f>
        <v>0</v>
      </c>
      <c r="E274" s="134">
        <f>SUMIF('Cash Flow_Rev'!$T:$T,$T274,'Cash Flow_Rev'!E:E)</f>
        <v>0</v>
      </c>
      <c r="F274" s="133">
        <f>SUMIF('Cash Flow_Rev'!$T:$T,$T274,'Cash Flow_Rev'!F:F)</f>
        <v>0</v>
      </c>
      <c r="G274" s="141">
        <f t="shared" si="146"/>
        <v>0</v>
      </c>
      <c r="H274" s="134">
        <f>SUMIF('Cash Flow_Rev'!$T:$T,$T274,'Cash Flow_Rev'!H:H)</f>
        <v>0</v>
      </c>
      <c r="I274" s="134">
        <f>SUMIF('Cash Flow_Rev'!$T:$T,$T274,'Cash Flow_Rev'!I:I)</f>
        <v>0</v>
      </c>
      <c r="J274" s="133">
        <f>SUMIF('Cash Flow_Rev'!$T:$T,$T274,'Cash Flow_Rev'!J:J)</f>
        <v>0</v>
      </c>
      <c r="K274" s="141">
        <f t="shared" si="147"/>
        <v>0</v>
      </c>
      <c r="L274" s="134">
        <f>SUMIF('Cash Flow_Rev'!$T:$T,$T274,'Cash Flow_Rev'!L:L)</f>
        <v>0</v>
      </c>
      <c r="M274" s="134">
        <f>SUMIF('Cash Flow_Rev'!$T:$T,$T274,'Cash Flow_Rev'!M:M)</f>
        <v>0</v>
      </c>
      <c r="N274" s="133">
        <f>SUMIF('Cash Flow_Rev'!$T:$T,$T274,'Cash Flow_Rev'!N:N)</f>
        <v>0</v>
      </c>
      <c r="O274" s="141">
        <f t="shared" si="148"/>
        <v>0</v>
      </c>
      <c r="P274" s="134">
        <f>SUMIF('Cash Flow_Rev'!$T:$T,$T274,'Cash Flow_Rev'!P:P)</f>
        <v>0</v>
      </c>
      <c r="Q274" s="134">
        <f>SUMIF('Cash Flow_Rev'!$T:$T,$T274,'Cash Flow_Rev'!Q:Q)</f>
        <v>0</v>
      </c>
      <c r="R274" s="133">
        <f>SUMIF('Cash Flow_Rev'!$T:$T,$T274,'Cash Flow_Rev'!R:R)</f>
        <v>0</v>
      </c>
      <c r="S274" s="135" t="s">
        <v>1056</v>
      </c>
      <c r="T274" s="213">
        <v>181006</v>
      </c>
      <c r="U274" s="213"/>
      <c r="W274" s="105"/>
      <c r="X274" s="105"/>
    </row>
    <row r="275" spans="2:24" ht="30" customHeight="1">
      <c r="B275" s="141">
        <f t="shared" si="136"/>
        <v>0</v>
      </c>
      <c r="C275" s="197">
        <f t="shared" si="145"/>
        <v>0</v>
      </c>
      <c r="D275" s="134">
        <f>SUMIF('Cash Flow_Rev'!$T:$T,$T275,'Cash Flow_Rev'!D:D)</f>
        <v>0</v>
      </c>
      <c r="E275" s="134">
        <f>SUMIF('Cash Flow_Rev'!$T:$T,$T275,'Cash Flow_Rev'!E:E)</f>
        <v>0</v>
      </c>
      <c r="F275" s="133">
        <f>SUMIF('Cash Flow_Rev'!$T:$T,$T275,'Cash Flow_Rev'!F:F)</f>
        <v>0</v>
      </c>
      <c r="G275" s="141">
        <f t="shared" si="146"/>
        <v>0</v>
      </c>
      <c r="H275" s="134">
        <f>SUMIF('Cash Flow_Rev'!$T:$T,$T275,'Cash Flow_Rev'!H:H)</f>
        <v>0</v>
      </c>
      <c r="I275" s="134">
        <f>SUMIF('Cash Flow_Rev'!$T:$T,$T275,'Cash Flow_Rev'!I:I)</f>
        <v>0</v>
      </c>
      <c r="J275" s="133">
        <f>SUMIF('Cash Flow_Rev'!$T:$T,$T275,'Cash Flow_Rev'!J:J)</f>
        <v>0</v>
      </c>
      <c r="K275" s="141">
        <f t="shared" si="147"/>
        <v>0</v>
      </c>
      <c r="L275" s="134">
        <f>SUMIF('Cash Flow_Rev'!$T:$T,$T275,'Cash Flow_Rev'!L:L)</f>
        <v>0</v>
      </c>
      <c r="M275" s="134">
        <f>SUMIF('Cash Flow_Rev'!$T:$T,$T275,'Cash Flow_Rev'!M:M)</f>
        <v>0</v>
      </c>
      <c r="N275" s="133">
        <f>SUMIF('Cash Flow_Rev'!$T:$T,$T275,'Cash Flow_Rev'!N:N)</f>
        <v>0</v>
      </c>
      <c r="O275" s="141">
        <f t="shared" si="148"/>
        <v>0</v>
      </c>
      <c r="P275" s="134">
        <f>SUMIF('Cash Flow_Rev'!$T:$T,$T275,'Cash Flow_Rev'!P:P)</f>
        <v>0</v>
      </c>
      <c r="Q275" s="134">
        <f>SUMIF('Cash Flow_Rev'!$T:$T,$T275,'Cash Flow_Rev'!Q:Q)</f>
        <v>0</v>
      </c>
      <c r="R275" s="133">
        <f>SUMIF('Cash Flow_Rev'!$T:$T,$T275,'Cash Flow_Rev'!R:R)</f>
        <v>0</v>
      </c>
      <c r="S275" s="135" t="s">
        <v>1057</v>
      </c>
      <c r="T275" s="213">
        <v>181007</v>
      </c>
      <c r="U275" s="213"/>
      <c r="W275" s="105"/>
      <c r="X275" s="105"/>
    </row>
    <row r="276" spans="2:24" ht="30" customHeight="1">
      <c r="B276" s="141">
        <f t="shared" si="136"/>
        <v>0</v>
      </c>
      <c r="C276" s="197">
        <f t="shared" si="145"/>
        <v>0</v>
      </c>
      <c r="D276" s="134">
        <f>SUMIF('Cash Flow_Rev'!$T:$T,$T276,'Cash Flow_Rev'!D:D)</f>
        <v>0</v>
      </c>
      <c r="E276" s="134">
        <f>SUMIF('Cash Flow_Rev'!$T:$T,$T276,'Cash Flow_Rev'!E:E)</f>
        <v>0</v>
      </c>
      <c r="F276" s="133">
        <f>SUMIF('Cash Flow_Rev'!$T:$T,$T276,'Cash Flow_Rev'!F:F)</f>
        <v>0</v>
      </c>
      <c r="G276" s="141">
        <f t="shared" si="146"/>
        <v>0</v>
      </c>
      <c r="H276" s="134">
        <f>SUMIF('Cash Flow_Rev'!$T:$T,$T276,'Cash Flow_Rev'!H:H)</f>
        <v>0</v>
      </c>
      <c r="I276" s="134">
        <f>SUMIF('Cash Flow_Rev'!$T:$T,$T276,'Cash Flow_Rev'!I:I)</f>
        <v>0</v>
      </c>
      <c r="J276" s="133">
        <f>SUMIF('Cash Flow_Rev'!$T:$T,$T276,'Cash Flow_Rev'!J:J)</f>
        <v>0</v>
      </c>
      <c r="K276" s="141">
        <f t="shared" si="147"/>
        <v>0</v>
      </c>
      <c r="L276" s="134">
        <f>SUMIF('Cash Flow_Rev'!$T:$T,$T276,'Cash Flow_Rev'!L:L)</f>
        <v>0</v>
      </c>
      <c r="M276" s="134">
        <f>SUMIF('Cash Flow_Rev'!$T:$T,$T276,'Cash Flow_Rev'!M:M)</f>
        <v>0</v>
      </c>
      <c r="N276" s="133">
        <f>SUMIF('Cash Flow_Rev'!$T:$T,$T276,'Cash Flow_Rev'!N:N)</f>
        <v>0</v>
      </c>
      <c r="O276" s="141">
        <f t="shared" si="148"/>
        <v>0</v>
      </c>
      <c r="P276" s="134">
        <f>SUMIF('Cash Flow_Rev'!$T:$T,$T276,'Cash Flow_Rev'!P:P)</f>
        <v>0</v>
      </c>
      <c r="Q276" s="134">
        <f>SUMIF('Cash Flow_Rev'!$T:$T,$T276,'Cash Flow_Rev'!Q:Q)</f>
        <v>0</v>
      </c>
      <c r="R276" s="133">
        <f>SUMIF('Cash Flow_Rev'!$T:$T,$T276,'Cash Flow_Rev'!R:R)</f>
        <v>0</v>
      </c>
      <c r="S276" s="135" t="s">
        <v>1058</v>
      </c>
      <c r="T276" s="213">
        <v>181008</v>
      </c>
      <c r="U276" s="213"/>
      <c r="W276" s="105"/>
      <c r="X276" s="105"/>
    </row>
    <row r="277" spans="2:24" ht="30" customHeight="1">
      <c r="B277" s="141">
        <f t="shared" si="136"/>
        <v>0</v>
      </c>
      <c r="C277" s="197">
        <f t="shared" si="145"/>
        <v>0</v>
      </c>
      <c r="D277" s="134">
        <f>SUMIF('Cash Flow_Rev'!$T:$T,$T277,'Cash Flow_Rev'!D:D)</f>
        <v>0</v>
      </c>
      <c r="E277" s="134">
        <f>SUMIF('Cash Flow_Rev'!$T:$T,$T277,'Cash Flow_Rev'!E:E)</f>
        <v>0</v>
      </c>
      <c r="F277" s="133">
        <f>SUMIF('Cash Flow_Rev'!$T:$T,$T277,'Cash Flow_Rev'!F:F)</f>
        <v>0</v>
      </c>
      <c r="G277" s="141">
        <f t="shared" si="146"/>
        <v>0</v>
      </c>
      <c r="H277" s="134">
        <f>SUMIF('Cash Flow_Rev'!$T:$T,$T277,'Cash Flow_Rev'!H:H)</f>
        <v>0</v>
      </c>
      <c r="I277" s="134">
        <f>SUMIF('Cash Flow_Rev'!$T:$T,$T277,'Cash Flow_Rev'!I:I)</f>
        <v>0</v>
      </c>
      <c r="J277" s="133">
        <f>SUMIF('Cash Flow_Rev'!$T:$T,$T277,'Cash Flow_Rev'!J:J)</f>
        <v>0</v>
      </c>
      <c r="K277" s="141">
        <f t="shared" si="147"/>
        <v>0</v>
      </c>
      <c r="L277" s="134">
        <f>SUMIF('Cash Flow_Rev'!$T:$T,$T277,'Cash Flow_Rev'!L:L)</f>
        <v>0</v>
      </c>
      <c r="M277" s="134">
        <f>SUMIF('Cash Flow_Rev'!$T:$T,$T277,'Cash Flow_Rev'!M:M)</f>
        <v>0</v>
      </c>
      <c r="N277" s="133">
        <f>SUMIF('Cash Flow_Rev'!$T:$T,$T277,'Cash Flow_Rev'!N:N)</f>
        <v>0</v>
      </c>
      <c r="O277" s="141">
        <f t="shared" si="148"/>
        <v>0</v>
      </c>
      <c r="P277" s="134">
        <f>SUMIF('Cash Flow_Rev'!$T:$T,$T277,'Cash Flow_Rev'!P:P)</f>
        <v>0</v>
      </c>
      <c r="Q277" s="134">
        <f>SUMIF('Cash Flow_Rev'!$T:$T,$T277,'Cash Flow_Rev'!Q:Q)</f>
        <v>0</v>
      </c>
      <c r="R277" s="133">
        <f>SUMIF('Cash Flow_Rev'!$T:$T,$T277,'Cash Flow_Rev'!R:R)</f>
        <v>0</v>
      </c>
      <c r="S277" s="135" t="s">
        <v>1059</v>
      </c>
      <c r="T277" s="213">
        <v>181009</v>
      </c>
      <c r="U277" s="213"/>
      <c r="W277" s="105"/>
      <c r="X277" s="105"/>
    </row>
    <row r="278" spans="2:24" ht="30" customHeight="1">
      <c r="B278" s="141">
        <f t="shared" si="136"/>
        <v>0</v>
      </c>
      <c r="C278" s="197">
        <f t="shared" si="145"/>
        <v>0</v>
      </c>
      <c r="D278" s="134">
        <f>SUMIF('Cash Flow_Rev'!$T:$T,$T278,'Cash Flow_Rev'!D:D)</f>
        <v>0</v>
      </c>
      <c r="E278" s="134">
        <f>SUMIF('Cash Flow_Rev'!$T:$T,$T278,'Cash Flow_Rev'!E:E)</f>
        <v>0</v>
      </c>
      <c r="F278" s="133">
        <f>SUMIF('Cash Flow_Rev'!$T:$T,$T278,'Cash Flow_Rev'!F:F)</f>
        <v>0</v>
      </c>
      <c r="G278" s="141">
        <f t="shared" si="146"/>
        <v>0</v>
      </c>
      <c r="H278" s="134">
        <f>SUMIF('Cash Flow_Rev'!$T:$T,$T278,'Cash Flow_Rev'!H:H)</f>
        <v>0</v>
      </c>
      <c r="I278" s="134">
        <f>SUMIF('Cash Flow_Rev'!$T:$T,$T278,'Cash Flow_Rev'!I:I)</f>
        <v>0</v>
      </c>
      <c r="J278" s="133">
        <f>SUMIF('Cash Flow_Rev'!$T:$T,$T278,'Cash Flow_Rev'!J:J)</f>
        <v>0</v>
      </c>
      <c r="K278" s="141">
        <f t="shared" si="147"/>
        <v>0</v>
      </c>
      <c r="L278" s="134">
        <f>SUMIF('Cash Flow_Rev'!$T:$T,$T278,'Cash Flow_Rev'!L:L)</f>
        <v>0</v>
      </c>
      <c r="M278" s="134">
        <f>SUMIF('Cash Flow_Rev'!$T:$T,$T278,'Cash Flow_Rev'!M:M)</f>
        <v>0</v>
      </c>
      <c r="N278" s="133">
        <f>SUMIF('Cash Flow_Rev'!$T:$T,$T278,'Cash Flow_Rev'!N:N)</f>
        <v>0</v>
      </c>
      <c r="O278" s="141">
        <f t="shared" si="148"/>
        <v>0</v>
      </c>
      <c r="P278" s="134">
        <f>SUMIF('Cash Flow_Rev'!$T:$T,$T278,'Cash Flow_Rev'!P:P)</f>
        <v>0</v>
      </c>
      <c r="Q278" s="134">
        <f>SUMIF('Cash Flow_Rev'!$T:$T,$T278,'Cash Flow_Rev'!Q:Q)</f>
        <v>0</v>
      </c>
      <c r="R278" s="133">
        <f>SUMIF('Cash Flow_Rev'!$T:$T,$T278,'Cash Flow_Rev'!R:R)</f>
        <v>0</v>
      </c>
      <c r="S278" s="135" t="s">
        <v>1060</v>
      </c>
      <c r="T278" s="213">
        <v>181998</v>
      </c>
      <c r="U278" s="213"/>
      <c r="W278" s="105"/>
      <c r="X278" s="105"/>
    </row>
    <row r="279" spans="2:24" ht="30" customHeight="1">
      <c r="B279" s="142">
        <f t="shared" si="136"/>
        <v>0</v>
      </c>
      <c r="C279" s="198">
        <f t="shared" si="145"/>
        <v>0</v>
      </c>
      <c r="D279" s="137">
        <f>SUMIF('Cash Flow_Rev'!$T:$T,$T279,'Cash Flow_Rev'!D:D)</f>
        <v>0</v>
      </c>
      <c r="E279" s="137">
        <f>SUMIF('Cash Flow_Rev'!$T:$T,$T279,'Cash Flow_Rev'!E:E)</f>
        <v>0</v>
      </c>
      <c r="F279" s="136">
        <f>SUMIF('Cash Flow_Rev'!$T:$T,$T279,'Cash Flow_Rev'!F:F)</f>
        <v>0</v>
      </c>
      <c r="G279" s="142">
        <f t="shared" si="146"/>
        <v>0</v>
      </c>
      <c r="H279" s="137">
        <f>SUMIF('Cash Flow_Rev'!$T:$T,$T279,'Cash Flow_Rev'!H:H)</f>
        <v>0</v>
      </c>
      <c r="I279" s="137">
        <f>SUMIF('Cash Flow_Rev'!$T:$T,$T279,'Cash Flow_Rev'!I:I)</f>
        <v>0</v>
      </c>
      <c r="J279" s="136">
        <f>SUMIF('Cash Flow_Rev'!$T:$T,$T279,'Cash Flow_Rev'!J:J)</f>
        <v>0</v>
      </c>
      <c r="K279" s="142">
        <f t="shared" si="147"/>
        <v>0</v>
      </c>
      <c r="L279" s="137">
        <f>SUMIF('Cash Flow_Rev'!$T:$T,$T279,'Cash Flow_Rev'!L:L)</f>
        <v>0</v>
      </c>
      <c r="M279" s="137">
        <f>SUMIF('Cash Flow_Rev'!$T:$T,$T279,'Cash Flow_Rev'!M:M)</f>
        <v>0</v>
      </c>
      <c r="N279" s="136">
        <f>SUMIF('Cash Flow_Rev'!$T:$T,$T279,'Cash Flow_Rev'!N:N)</f>
        <v>0</v>
      </c>
      <c r="O279" s="142">
        <f t="shared" si="148"/>
        <v>0</v>
      </c>
      <c r="P279" s="137">
        <f>SUMIF('Cash Flow_Rev'!$T:$T,$T279,'Cash Flow_Rev'!P:P)</f>
        <v>0</v>
      </c>
      <c r="Q279" s="137">
        <f>SUMIF('Cash Flow_Rev'!$T:$T,$T279,'Cash Flow_Rev'!Q:Q)</f>
        <v>0</v>
      </c>
      <c r="R279" s="136">
        <f>SUMIF('Cash Flow_Rev'!$T:$T,$T279,'Cash Flow_Rev'!R:R)</f>
        <v>0</v>
      </c>
      <c r="S279" s="138" t="s">
        <v>1061</v>
      </c>
      <c r="T279" s="216">
        <v>181999</v>
      </c>
      <c r="U279" s="216"/>
      <c r="W279" s="105"/>
      <c r="X279" s="105"/>
    </row>
    <row r="280" spans="2:24">
      <c r="B280" s="112"/>
      <c r="C280" s="112"/>
      <c r="D280" s="112"/>
      <c r="E280" s="112"/>
      <c r="F280" s="112"/>
      <c r="G280" s="112"/>
      <c r="H280" s="112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W280" s="105"/>
      <c r="X280" s="105"/>
    </row>
    <row r="281" spans="2:24"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W281" s="105"/>
      <c r="X281" s="105"/>
    </row>
    <row r="282" spans="2:24">
      <c r="B282" s="112"/>
      <c r="C282" s="112"/>
      <c r="D282" s="112"/>
      <c r="E282" s="112"/>
      <c r="F282" s="113"/>
      <c r="G282" s="112"/>
      <c r="H282" s="112"/>
      <c r="I282" s="112"/>
      <c r="J282" s="113"/>
      <c r="K282" s="112"/>
      <c r="L282" s="112"/>
      <c r="M282" s="112"/>
      <c r="N282" s="113"/>
      <c r="O282" s="112"/>
      <c r="P282" s="112"/>
      <c r="Q282" s="112"/>
      <c r="R282" s="113"/>
      <c r="W282" s="105"/>
      <c r="X282" s="105"/>
    </row>
    <row r="283" spans="2:24">
      <c r="W283" s="105"/>
      <c r="X283" s="105"/>
    </row>
    <row r="284" spans="2:24">
      <c r="W284" s="105"/>
      <c r="X284" s="105"/>
    </row>
    <row r="285" spans="2:24">
      <c r="B285" s="114"/>
      <c r="C285" s="114"/>
      <c r="D285" s="114"/>
      <c r="E285" s="114"/>
      <c r="F285" s="114"/>
      <c r="G285" s="114"/>
      <c r="H285" s="114"/>
      <c r="I285" s="114"/>
      <c r="J285" s="114"/>
      <c r="K285" s="114"/>
      <c r="L285" s="114"/>
      <c r="M285" s="114"/>
      <c r="N285" s="114"/>
      <c r="O285" s="114"/>
      <c r="P285" s="114"/>
      <c r="Q285" s="114"/>
      <c r="R285" s="114"/>
      <c r="W285" s="105"/>
      <c r="X285" s="105"/>
    </row>
    <row r="286" spans="2:24"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W286" s="105"/>
      <c r="X286" s="105"/>
    </row>
    <row r="287" spans="2:24"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</row>
    <row r="288" spans="2:24"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</row>
  </sheetData>
  <sheetProtection algorithmName="SHA-512" hashValue="nwuBGqxqaPC6tcbiaBEjs3yPbf2vwTtkTZWIYKsIwx83aMMT7tFMRncXCTfFXEmVJPxBRWnlpjIXeZFLz2B17g==" saltValue="0MmZNw5S2NuthNwP3uVwNg==" spinCount="100000" sheet="1" objects="1" scenarios="1"/>
  <mergeCells count="276">
    <mergeCell ref="T10:U10"/>
    <mergeCell ref="T11:U11"/>
    <mergeCell ref="T12:U12"/>
    <mergeCell ref="T13:U13"/>
    <mergeCell ref="T20:U20"/>
    <mergeCell ref="T21:U21"/>
    <mergeCell ref="T22:U22"/>
    <mergeCell ref="T23:U23"/>
    <mergeCell ref="T24:U24"/>
    <mergeCell ref="T25:U25"/>
    <mergeCell ref="T14:U14"/>
    <mergeCell ref="T15:U15"/>
    <mergeCell ref="T16:U16"/>
    <mergeCell ref="T17:U17"/>
    <mergeCell ref="T18:U18"/>
    <mergeCell ref="T19:U19"/>
    <mergeCell ref="T32:U32"/>
    <mergeCell ref="T33:U33"/>
    <mergeCell ref="T34:U34"/>
    <mergeCell ref="T35:U35"/>
    <mergeCell ref="T36:U36"/>
    <mergeCell ref="T37:U37"/>
    <mergeCell ref="T26:U26"/>
    <mergeCell ref="T27:U27"/>
    <mergeCell ref="T28:U28"/>
    <mergeCell ref="T29:U29"/>
    <mergeCell ref="T30:U30"/>
    <mergeCell ref="T31:U31"/>
    <mergeCell ref="T44:U44"/>
    <mergeCell ref="T45:U45"/>
    <mergeCell ref="T46:U46"/>
    <mergeCell ref="T47:U47"/>
    <mergeCell ref="T48:U48"/>
    <mergeCell ref="T49:U49"/>
    <mergeCell ref="T38:U38"/>
    <mergeCell ref="T39:U39"/>
    <mergeCell ref="T40:U40"/>
    <mergeCell ref="T41:U41"/>
    <mergeCell ref="T42:U42"/>
    <mergeCell ref="T43:U43"/>
    <mergeCell ref="T56:U56"/>
    <mergeCell ref="T57:U57"/>
    <mergeCell ref="T58:U58"/>
    <mergeCell ref="T59:U59"/>
    <mergeCell ref="T60:U60"/>
    <mergeCell ref="T61:U61"/>
    <mergeCell ref="T50:U50"/>
    <mergeCell ref="T51:U51"/>
    <mergeCell ref="T52:U52"/>
    <mergeCell ref="T53:U53"/>
    <mergeCell ref="T54:U54"/>
    <mergeCell ref="T55:U55"/>
    <mergeCell ref="T68:U68"/>
    <mergeCell ref="T69:U69"/>
    <mergeCell ref="T70:U70"/>
    <mergeCell ref="T71:U71"/>
    <mergeCell ref="T72:U72"/>
    <mergeCell ref="T73:U73"/>
    <mergeCell ref="T62:U62"/>
    <mergeCell ref="T63:U63"/>
    <mergeCell ref="T64:U64"/>
    <mergeCell ref="T65:U65"/>
    <mergeCell ref="T66:U66"/>
    <mergeCell ref="T67:U67"/>
    <mergeCell ref="T80:U80"/>
    <mergeCell ref="T81:U81"/>
    <mergeCell ref="T82:U82"/>
    <mergeCell ref="T83:U83"/>
    <mergeCell ref="T84:U84"/>
    <mergeCell ref="T85:U85"/>
    <mergeCell ref="T74:U74"/>
    <mergeCell ref="T75:U75"/>
    <mergeCell ref="T76:U76"/>
    <mergeCell ref="T77:U77"/>
    <mergeCell ref="T78:U78"/>
    <mergeCell ref="T79:U79"/>
    <mergeCell ref="T92:U92"/>
    <mergeCell ref="T93:U93"/>
    <mergeCell ref="T94:U94"/>
    <mergeCell ref="T95:U95"/>
    <mergeCell ref="T96:U96"/>
    <mergeCell ref="T97:U97"/>
    <mergeCell ref="T86:U86"/>
    <mergeCell ref="T87:U87"/>
    <mergeCell ref="T88:U88"/>
    <mergeCell ref="T89:U89"/>
    <mergeCell ref="T90:U90"/>
    <mergeCell ref="T91:U91"/>
    <mergeCell ref="T104:U104"/>
    <mergeCell ref="T105:U105"/>
    <mergeCell ref="T106:U106"/>
    <mergeCell ref="T107:U107"/>
    <mergeCell ref="T108:U108"/>
    <mergeCell ref="T109:U109"/>
    <mergeCell ref="T98:U98"/>
    <mergeCell ref="T99:U99"/>
    <mergeCell ref="T100:U100"/>
    <mergeCell ref="T101:U101"/>
    <mergeCell ref="T102:U102"/>
    <mergeCell ref="T103:U103"/>
    <mergeCell ref="T116:U116"/>
    <mergeCell ref="T117:U117"/>
    <mergeCell ref="T118:U118"/>
    <mergeCell ref="T119:U119"/>
    <mergeCell ref="T120:U120"/>
    <mergeCell ref="T121:U121"/>
    <mergeCell ref="T110:U110"/>
    <mergeCell ref="T111:U111"/>
    <mergeCell ref="T112:U112"/>
    <mergeCell ref="T113:U113"/>
    <mergeCell ref="T114:U114"/>
    <mergeCell ref="T115:U115"/>
    <mergeCell ref="T128:U128"/>
    <mergeCell ref="T129:U129"/>
    <mergeCell ref="T130:U130"/>
    <mergeCell ref="T131:U131"/>
    <mergeCell ref="T132:U132"/>
    <mergeCell ref="T133:U133"/>
    <mergeCell ref="T122:U122"/>
    <mergeCell ref="T123:U123"/>
    <mergeCell ref="T124:U124"/>
    <mergeCell ref="T125:U125"/>
    <mergeCell ref="T126:U126"/>
    <mergeCell ref="T127:U127"/>
    <mergeCell ref="T140:U140"/>
    <mergeCell ref="T141:U141"/>
    <mergeCell ref="T142:U142"/>
    <mergeCell ref="T143:U143"/>
    <mergeCell ref="T144:U144"/>
    <mergeCell ref="T145:U145"/>
    <mergeCell ref="T134:U134"/>
    <mergeCell ref="T135:U135"/>
    <mergeCell ref="T136:U136"/>
    <mergeCell ref="T137:U137"/>
    <mergeCell ref="T138:U138"/>
    <mergeCell ref="T139:U139"/>
    <mergeCell ref="T152:U152"/>
    <mergeCell ref="T153:U153"/>
    <mergeCell ref="T154:U154"/>
    <mergeCell ref="T155:U155"/>
    <mergeCell ref="T156:U156"/>
    <mergeCell ref="T157:U157"/>
    <mergeCell ref="T146:U146"/>
    <mergeCell ref="T147:U147"/>
    <mergeCell ref="T148:U148"/>
    <mergeCell ref="T149:U149"/>
    <mergeCell ref="T150:U150"/>
    <mergeCell ref="T151:U151"/>
    <mergeCell ref="T164:U164"/>
    <mergeCell ref="T165:U165"/>
    <mergeCell ref="T166:U166"/>
    <mergeCell ref="T167:U167"/>
    <mergeCell ref="T168:U168"/>
    <mergeCell ref="T169:U169"/>
    <mergeCell ref="T158:U158"/>
    <mergeCell ref="T159:U159"/>
    <mergeCell ref="T160:U160"/>
    <mergeCell ref="T161:U161"/>
    <mergeCell ref="T162:U162"/>
    <mergeCell ref="T163:U163"/>
    <mergeCell ref="T176:U176"/>
    <mergeCell ref="T177:U177"/>
    <mergeCell ref="T178:U178"/>
    <mergeCell ref="T179:U179"/>
    <mergeCell ref="T180:U180"/>
    <mergeCell ref="T181:U181"/>
    <mergeCell ref="T170:U170"/>
    <mergeCell ref="T171:U171"/>
    <mergeCell ref="T172:U172"/>
    <mergeCell ref="T173:U173"/>
    <mergeCell ref="T174:U174"/>
    <mergeCell ref="T175:U175"/>
    <mergeCell ref="T188:U188"/>
    <mergeCell ref="T189:U189"/>
    <mergeCell ref="T190:U190"/>
    <mergeCell ref="T191:U191"/>
    <mergeCell ref="T192:U192"/>
    <mergeCell ref="T193:U193"/>
    <mergeCell ref="T182:U182"/>
    <mergeCell ref="T183:U183"/>
    <mergeCell ref="T184:U184"/>
    <mergeCell ref="T185:U185"/>
    <mergeCell ref="T186:U186"/>
    <mergeCell ref="T187:U187"/>
    <mergeCell ref="T200:U200"/>
    <mergeCell ref="T201:U201"/>
    <mergeCell ref="T202:U202"/>
    <mergeCell ref="T203:U203"/>
    <mergeCell ref="T204:U204"/>
    <mergeCell ref="T205:U205"/>
    <mergeCell ref="T194:U194"/>
    <mergeCell ref="T195:U195"/>
    <mergeCell ref="T196:U196"/>
    <mergeCell ref="T197:U197"/>
    <mergeCell ref="T198:U198"/>
    <mergeCell ref="T199:U199"/>
    <mergeCell ref="T212:U212"/>
    <mergeCell ref="T213:U213"/>
    <mergeCell ref="T214:U214"/>
    <mergeCell ref="T215:U215"/>
    <mergeCell ref="T216:U216"/>
    <mergeCell ref="T217:U217"/>
    <mergeCell ref="T206:U206"/>
    <mergeCell ref="T207:U207"/>
    <mergeCell ref="T208:U208"/>
    <mergeCell ref="T209:U209"/>
    <mergeCell ref="T210:U210"/>
    <mergeCell ref="T211:U211"/>
    <mergeCell ref="T224:U224"/>
    <mergeCell ref="T225:U225"/>
    <mergeCell ref="T226:U226"/>
    <mergeCell ref="T227:U227"/>
    <mergeCell ref="T228:U228"/>
    <mergeCell ref="T229:U229"/>
    <mergeCell ref="T218:U218"/>
    <mergeCell ref="T219:U219"/>
    <mergeCell ref="T220:U220"/>
    <mergeCell ref="T221:U221"/>
    <mergeCell ref="T222:U222"/>
    <mergeCell ref="T223:U223"/>
    <mergeCell ref="T236:U236"/>
    <mergeCell ref="T237:U237"/>
    <mergeCell ref="T238:U238"/>
    <mergeCell ref="T239:U239"/>
    <mergeCell ref="T230:U230"/>
    <mergeCell ref="T231:U231"/>
    <mergeCell ref="T232:U232"/>
    <mergeCell ref="T233:U233"/>
    <mergeCell ref="T234:U234"/>
    <mergeCell ref="T235:U235"/>
    <mergeCell ref="T249:U249"/>
    <mergeCell ref="T250:U250"/>
    <mergeCell ref="T251:U251"/>
    <mergeCell ref="T240:U240"/>
    <mergeCell ref="T241:U241"/>
    <mergeCell ref="T242:U242"/>
    <mergeCell ref="T243:U243"/>
    <mergeCell ref="T244:U244"/>
    <mergeCell ref="T245:U245"/>
    <mergeCell ref="T279:U279"/>
    <mergeCell ref="T270:U270"/>
    <mergeCell ref="T271:U271"/>
    <mergeCell ref="T272:U272"/>
    <mergeCell ref="T273:U273"/>
    <mergeCell ref="T274:U274"/>
    <mergeCell ref="T275:U275"/>
    <mergeCell ref="T264:U264"/>
    <mergeCell ref="T265:U265"/>
    <mergeCell ref="T266:U266"/>
    <mergeCell ref="T267:U267"/>
    <mergeCell ref="T268:U268"/>
    <mergeCell ref="T269:U269"/>
    <mergeCell ref="O5:O6"/>
    <mergeCell ref="T8:U8"/>
    <mergeCell ref="K5:K6"/>
    <mergeCell ref="G5:G6"/>
    <mergeCell ref="C5:C6"/>
    <mergeCell ref="B5:B6"/>
    <mergeCell ref="T276:U276"/>
    <mergeCell ref="T277:U277"/>
    <mergeCell ref="T278:U278"/>
    <mergeCell ref="T258:U258"/>
    <mergeCell ref="T259:U259"/>
    <mergeCell ref="T260:U260"/>
    <mergeCell ref="T261:U261"/>
    <mergeCell ref="T262:U262"/>
    <mergeCell ref="T263:U263"/>
    <mergeCell ref="T252:U252"/>
    <mergeCell ref="T253:U253"/>
    <mergeCell ref="T254:U254"/>
    <mergeCell ref="T255:U255"/>
    <mergeCell ref="T256:U256"/>
    <mergeCell ref="T257:U257"/>
    <mergeCell ref="T246:U246"/>
    <mergeCell ref="T247:U247"/>
    <mergeCell ref="T248:U248"/>
  </mergeCells>
  <conditionalFormatting sqref="W10:X12 W14:W19 X14:X18 W21:X22 W24:X34 W36:X42 W44:X137 W139:X174 W176:X187 W189:X203 W205:X213 W215:X245 W247:X261 W263:X269 W271:X286">
    <cfRule type="cellIs" dxfId="29" priority="36" operator="lessThan">
      <formula>0</formula>
    </cfRule>
  </conditionalFormatting>
  <conditionalFormatting sqref="X19">
    <cfRule type="cellIs" dxfId="28" priority="35" operator="lessThan">
      <formula>0</formula>
    </cfRule>
  </conditionalFormatting>
  <conditionalFormatting sqref="W8:X9">
    <cfRule type="cellIs" dxfId="27" priority="27" operator="lessThan">
      <formula>0</formula>
    </cfRule>
  </conditionalFormatting>
  <conditionalFormatting sqref="W13:X13">
    <cfRule type="cellIs" dxfId="26" priority="13" operator="lessThan">
      <formula>0</formula>
    </cfRule>
  </conditionalFormatting>
  <conditionalFormatting sqref="W20:X20">
    <cfRule type="cellIs" dxfId="25" priority="12" operator="lessThan">
      <formula>0</formula>
    </cfRule>
  </conditionalFormatting>
  <conditionalFormatting sqref="W23:X23">
    <cfRule type="cellIs" dxfId="24" priority="11" operator="lessThan">
      <formula>0</formula>
    </cfRule>
  </conditionalFormatting>
  <conditionalFormatting sqref="W35:X35">
    <cfRule type="cellIs" dxfId="23" priority="10" operator="lessThan">
      <formula>0</formula>
    </cfRule>
  </conditionalFormatting>
  <conditionalFormatting sqref="W43:X43">
    <cfRule type="cellIs" dxfId="22" priority="9" operator="lessThan">
      <formula>0</formula>
    </cfRule>
  </conditionalFormatting>
  <conditionalFormatting sqref="W138:X138">
    <cfRule type="cellIs" dxfId="21" priority="8" operator="lessThan">
      <formula>0</formula>
    </cfRule>
  </conditionalFormatting>
  <conditionalFormatting sqref="W175:X175">
    <cfRule type="cellIs" dxfId="20" priority="7" operator="lessThan">
      <formula>0</formula>
    </cfRule>
  </conditionalFormatting>
  <conditionalFormatting sqref="W188:X188">
    <cfRule type="cellIs" dxfId="19" priority="6" operator="lessThan">
      <formula>0</formula>
    </cfRule>
  </conditionalFormatting>
  <conditionalFormatting sqref="W204:X204">
    <cfRule type="cellIs" dxfId="18" priority="5" operator="lessThan">
      <formula>0</formula>
    </cfRule>
  </conditionalFormatting>
  <conditionalFormatting sqref="W214:X214">
    <cfRule type="cellIs" dxfId="17" priority="4" operator="lessThan">
      <formula>0</formula>
    </cfRule>
  </conditionalFormatting>
  <conditionalFormatting sqref="W246:X246">
    <cfRule type="cellIs" dxfId="16" priority="3" operator="lessThan">
      <formula>0</formula>
    </cfRule>
  </conditionalFormatting>
  <conditionalFormatting sqref="W262:X262">
    <cfRule type="cellIs" dxfId="15" priority="2" operator="lessThan">
      <formula>0</formula>
    </cfRule>
  </conditionalFormatting>
  <conditionalFormatting sqref="W270:X270">
    <cfRule type="cellIs" dxfId="14" priority="1" operator="lessThan">
      <formula>0</formula>
    </cfRule>
  </conditionalFormatting>
  <printOptions horizontalCentered="1"/>
  <pageMargins left="0.7" right="0.7" top="0.7" bottom="0.7" header="0.3" footer="0.3"/>
  <pageSetup paperSize="9" scale="3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7"/>
  <sheetViews>
    <sheetView workbookViewId="0">
      <selection activeCell="D6" sqref="D6"/>
    </sheetView>
  </sheetViews>
  <sheetFormatPr defaultRowHeight="15.75"/>
  <sheetData>
    <row r="1" spans="1:3">
      <c r="A1" t="s">
        <v>772</v>
      </c>
      <c r="B1" t="s">
        <v>772</v>
      </c>
      <c r="C1" t="s">
        <v>772</v>
      </c>
    </row>
    <row r="2" spans="1:3">
      <c r="A2" t="s">
        <v>246</v>
      </c>
      <c r="B2">
        <v>1001</v>
      </c>
      <c r="C2" t="s">
        <v>247</v>
      </c>
    </row>
    <row r="3" spans="1:3">
      <c r="A3" t="s">
        <v>248</v>
      </c>
      <c r="B3">
        <v>1003</v>
      </c>
      <c r="C3" t="s">
        <v>249</v>
      </c>
    </row>
    <row r="4" spans="1:3">
      <c r="A4" t="s">
        <v>250</v>
      </c>
      <c r="B4">
        <v>1005</v>
      </c>
      <c r="C4" t="s">
        <v>251</v>
      </c>
    </row>
    <row r="5" spans="1:3">
      <c r="A5" t="s">
        <v>252</v>
      </c>
      <c r="B5">
        <v>1242</v>
      </c>
      <c r="C5" t="s">
        <v>253</v>
      </c>
    </row>
    <row r="6" spans="1:3">
      <c r="A6" t="s">
        <v>254</v>
      </c>
      <c r="B6">
        <v>1247</v>
      </c>
      <c r="C6" t="s">
        <v>255</v>
      </c>
    </row>
    <row r="7" spans="1:3">
      <c r="A7" t="s">
        <v>256</v>
      </c>
      <c r="B7">
        <v>1264</v>
      </c>
      <c r="C7" t="s">
        <v>257</v>
      </c>
    </row>
    <row r="8" spans="1:3">
      <c r="A8" t="s">
        <v>258</v>
      </c>
      <c r="B8">
        <v>1248</v>
      </c>
      <c r="C8" t="s">
        <v>259</v>
      </c>
    </row>
    <row r="9" spans="1:3">
      <c r="A9" t="s">
        <v>260</v>
      </c>
      <c r="B9">
        <v>1249</v>
      </c>
      <c r="C9" t="s">
        <v>261</v>
      </c>
    </row>
    <row r="10" spans="1:3">
      <c r="A10" t="s">
        <v>262</v>
      </c>
      <c r="B10">
        <v>1251</v>
      </c>
      <c r="C10" t="s">
        <v>263</v>
      </c>
    </row>
    <row r="11" spans="1:3">
      <c r="A11" t="s">
        <v>264</v>
      </c>
      <c r="B11">
        <v>1252</v>
      </c>
      <c r="C11" t="s">
        <v>265</v>
      </c>
    </row>
    <row r="12" spans="1:3">
      <c r="A12" t="s">
        <v>266</v>
      </c>
      <c r="B12">
        <v>1253</v>
      </c>
      <c r="C12" t="s">
        <v>267</v>
      </c>
    </row>
    <row r="13" spans="1:3">
      <c r="A13" t="s">
        <v>268</v>
      </c>
      <c r="B13">
        <v>1254</v>
      </c>
      <c r="C13" t="s">
        <v>269</v>
      </c>
    </row>
    <row r="14" spans="1:3">
      <c r="A14" t="s">
        <v>270</v>
      </c>
      <c r="B14">
        <v>1255</v>
      </c>
      <c r="C14" t="s">
        <v>271</v>
      </c>
    </row>
    <row r="15" spans="1:3">
      <c r="A15" t="s">
        <v>272</v>
      </c>
      <c r="B15">
        <v>1486</v>
      </c>
      <c r="C15" t="s">
        <v>273</v>
      </c>
    </row>
    <row r="16" spans="1:3">
      <c r="A16" t="s">
        <v>274</v>
      </c>
      <c r="B16">
        <v>1244</v>
      </c>
      <c r="C16" t="s">
        <v>275</v>
      </c>
    </row>
    <row r="17" spans="1:3">
      <c r="A17" t="s">
        <v>276</v>
      </c>
      <c r="B17">
        <v>1256</v>
      </c>
      <c r="C17" t="s">
        <v>277</v>
      </c>
    </row>
    <row r="18" spans="1:3">
      <c r="A18" t="s">
        <v>278</v>
      </c>
      <c r="B18">
        <v>1246</v>
      </c>
      <c r="C18" t="s">
        <v>279</v>
      </c>
    </row>
    <row r="19" spans="1:3">
      <c r="A19" t="s">
        <v>280</v>
      </c>
      <c r="B19">
        <v>1245</v>
      </c>
      <c r="C19" t="s">
        <v>281</v>
      </c>
    </row>
    <row r="20" spans="1:3">
      <c r="A20" t="s">
        <v>282</v>
      </c>
      <c r="B20">
        <v>1243</v>
      </c>
      <c r="C20" t="s">
        <v>283</v>
      </c>
    </row>
    <row r="21" spans="1:3">
      <c r="A21" t="s">
        <v>284</v>
      </c>
      <c r="B21">
        <v>1257</v>
      </c>
      <c r="C21" t="s">
        <v>285</v>
      </c>
    </row>
    <row r="22" spans="1:3">
      <c r="A22" t="s">
        <v>286</v>
      </c>
      <c r="B22">
        <v>1009</v>
      </c>
      <c r="C22" t="s">
        <v>287</v>
      </c>
    </row>
    <row r="23" spans="1:3">
      <c r="A23" t="s">
        <v>288</v>
      </c>
      <c r="B23">
        <v>1222</v>
      </c>
      <c r="C23" t="s">
        <v>289</v>
      </c>
    </row>
    <row r="24" spans="1:3">
      <c r="A24" t="s">
        <v>290</v>
      </c>
      <c r="B24">
        <v>1270</v>
      </c>
      <c r="C24" t="s">
        <v>291</v>
      </c>
    </row>
    <row r="25" spans="1:3">
      <c r="A25" t="s">
        <v>292</v>
      </c>
      <c r="B25">
        <v>1478</v>
      </c>
      <c r="C25" t="s">
        <v>293</v>
      </c>
    </row>
    <row r="26" spans="1:3">
      <c r="A26" t="s">
        <v>294</v>
      </c>
      <c r="B26">
        <v>1275</v>
      </c>
      <c r="C26" t="s">
        <v>295</v>
      </c>
    </row>
    <row r="27" spans="1:3">
      <c r="A27" t="s">
        <v>296</v>
      </c>
      <c r="B27">
        <v>1276</v>
      </c>
      <c r="C27" t="s">
        <v>297</v>
      </c>
    </row>
    <row r="28" spans="1:3">
      <c r="A28" t="s">
        <v>298</v>
      </c>
      <c r="B28">
        <v>1512</v>
      </c>
      <c r="C28" t="s">
        <v>299</v>
      </c>
    </row>
    <row r="29" spans="1:3">
      <c r="A29" t="s">
        <v>300</v>
      </c>
      <c r="B29">
        <v>1515</v>
      </c>
      <c r="C29" t="s">
        <v>301</v>
      </c>
    </row>
    <row r="30" spans="1:3">
      <c r="A30" t="s">
        <v>302</v>
      </c>
      <c r="B30">
        <v>1272</v>
      </c>
      <c r="C30" t="s">
        <v>303</v>
      </c>
    </row>
    <row r="31" spans="1:3">
      <c r="A31" t="s">
        <v>304</v>
      </c>
      <c r="B31">
        <v>1265</v>
      </c>
      <c r="C31" t="s">
        <v>305</v>
      </c>
    </row>
    <row r="32" spans="1:3">
      <c r="A32" t="s">
        <v>306</v>
      </c>
      <c r="B32">
        <v>1007</v>
      </c>
      <c r="C32" t="s">
        <v>307</v>
      </c>
    </row>
    <row r="33" spans="1:3">
      <c r="A33" t="s">
        <v>308</v>
      </c>
      <c r="B33">
        <v>1011</v>
      </c>
      <c r="C33" t="s">
        <v>309</v>
      </c>
    </row>
    <row r="34" spans="1:3">
      <c r="A34" t="s">
        <v>310</v>
      </c>
      <c r="B34">
        <v>1238</v>
      </c>
      <c r="C34" t="s">
        <v>311</v>
      </c>
    </row>
    <row r="35" spans="1:3">
      <c r="A35" t="s">
        <v>312</v>
      </c>
      <c r="B35">
        <v>1506</v>
      </c>
      <c r="C35" t="s">
        <v>313</v>
      </c>
    </row>
    <row r="36" spans="1:3">
      <c r="A36" t="s">
        <v>314</v>
      </c>
      <c r="B36">
        <v>1026</v>
      </c>
      <c r="C36" t="s">
        <v>315</v>
      </c>
    </row>
    <row r="37" spans="1:3">
      <c r="A37" t="s">
        <v>316</v>
      </c>
      <c r="B37">
        <v>1012</v>
      </c>
      <c r="C37" t="s">
        <v>317</v>
      </c>
    </row>
    <row r="38" spans="1:3">
      <c r="A38" t="s">
        <v>318</v>
      </c>
      <c r="B38">
        <v>1013</v>
      </c>
      <c r="C38" t="s">
        <v>319</v>
      </c>
    </row>
    <row r="39" spans="1:3">
      <c r="A39" t="s">
        <v>320</v>
      </c>
      <c r="B39">
        <v>1015</v>
      </c>
      <c r="C39" t="s">
        <v>321</v>
      </c>
    </row>
    <row r="40" spans="1:3">
      <c r="A40" t="s">
        <v>322</v>
      </c>
      <c r="B40">
        <v>1014</v>
      </c>
      <c r="C40" t="s">
        <v>323</v>
      </c>
    </row>
    <row r="41" spans="1:3">
      <c r="A41" t="s">
        <v>324</v>
      </c>
      <c r="B41">
        <v>1498</v>
      </c>
      <c r="C41" t="s">
        <v>325</v>
      </c>
    </row>
    <row r="42" spans="1:3">
      <c r="A42" t="s">
        <v>326</v>
      </c>
      <c r="B42">
        <v>9991</v>
      </c>
      <c r="C42" t="s">
        <v>327</v>
      </c>
    </row>
    <row r="43" spans="1:3">
      <c r="A43" t="s">
        <v>328</v>
      </c>
      <c r="B43">
        <v>1016</v>
      </c>
      <c r="C43" t="s">
        <v>329</v>
      </c>
    </row>
    <row r="44" spans="1:3">
      <c r="A44" t="s">
        <v>330</v>
      </c>
      <c r="B44">
        <v>1027</v>
      </c>
      <c r="C44" t="s">
        <v>331</v>
      </c>
    </row>
    <row r="45" spans="1:3">
      <c r="A45" t="s">
        <v>332</v>
      </c>
      <c r="B45">
        <v>1025</v>
      </c>
      <c r="C45" t="s">
        <v>333</v>
      </c>
    </row>
    <row r="46" spans="1:3">
      <c r="A46" t="s">
        <v>334</v>
      </c>
      <c r="B46">
        <v>1008</v>
      </c>
      <c r="C46" t="s">
        <v>335</v>
      </c>
    </row>
    <row r="47" spans="1:3">
      <c r="A47" t="s">
        <v>336</v>
      </c>
      <c r="B47">
        <v>1192</v>
      </c>
      <c r="C47" t="s">
        <v>337</v>
      </c>
    </row>
    <row r="48" spans="1:3">
      <c r="A48" t="s">
        <v>338</v>
      </c>
      <c r="B48">
        <v>1057</v>
      </c>
      <c r="C48" t="s">
        <v>339</v>
      </c>
    </row>
    <row r="49" spans="1:3">
      <c r="A49" t="s">
        <v>340</v>
      </c>
      <c r="B49">
        <v>1239</v>
      </c>
      <c r="C49" t="s">
        <v>341</v>
      </c>
    </row>
    <row r="50" spans="1:3">
      <c r="A50" t="s">
        <v>342</v>
      </c>
      <c r="B50">
        <v>1078</v>
      </c>
      <c r="C50" t="s">
        <v>343</v>
      </c>
    </row>
    <row r="51" spans="1:3">
      <c r="A51" t="s">
        <v>344</v>
      </c>
      <c r="B51">
        <v>1058</v>
      </c>
      <c r="C51" t="s">
        <v>345</v>
      </c>
    </row>
    <row r="52" spans="1:3">
      <c r="A52" t="s">
        <v>346</v>
      </c>
      <c r="B52">
        <v>1060</v>
      </c>
      <c r="C52" t="s">
        <v>347</v>
      </c>
    </row>
    <row r="53" spans="1:3">
      <c r="A53" t="s">
        <v>348</v>
      </c>
      <c r="B53">
        <v>1129</v>
      </c>
      <c r="C53" t="s">
        <v>349</v>
      </c>
    </row>
    <row r="54" spans="1:3">
      <c r="A54" t="s">
        <v>350</v>
      </c>
      <c r="B54">
        <v>1482</v>
      </c>
      <c r="C54" t="s">
        <v>351</v>
      </c>
    </row>
    <row r="55" spans="1:3">
      <c r="A55" t="s">
        <v>352</v>
      </c>
      <c r="B55">
        <v>1142</v>
      </c>
      <c r="C55" t="s">
        <v>353</v>
      </c>
    </row>
    <row r="56" spans="1:3">
      <c r="A56" t="s">
        <v>354</v>
      </c>
      <c r="B56">
        <v>1263</v>
      </c>
      <c r="C56" t="s">
        <v>355</v>
      </c>
    </row>
    <row r="57" spans="1:3">
      <c r="A57" t="s">
        <v>356</v>
      </c>
      <c r="B57">
        <v>1269</v>
      </c>
      <c r="C57" t="s">
        <v>357</v>
      </c>
    </row>
    <row r="58" spans="1:3">
      <c r="A58" t="s">
        <v>358</v>
      </c>
      <c r="B58">
        <v>1500</v>
      </c>
      <c r="C58" t="s">
        <v>359</v>
      </c>
    </row>
    <row r="59" spans="1:3">
      <c r="A59" t="s">
        <v>360</v>
      </c>
      <c r="B59">
        <v>1271</v>
      </c>
      <c r="C59" t="s">
        <v>361</v>
      </c>
    </row>
    <row r="60" spans="1:3">
      <c r="A60" t="s">
        <v>362</v>
      </c>
      <c r="B60">
        <v>1518</v>
      </c>
      <c r="C60" t="s">
        <v>363</v>
      </c>
    </row>
    <row r="61" spans="1:3">
      <c r="A61" t="s">
        <v>364</v>
      </c>
      <c r="B61">
        <v>1062</v>
      </c>
      <c r="C61" t="s">
        <v>365</v>
      </c>
    </row>
    <row r="62" spans="1:3">
      <c r="A62" t="s">
        <v>366</v>
      </c>
      <c r="B62">
        <v>1063</v>
      </c>
      <c r="C62" t="s">
        <v>367</v>
      </c>
    </row>
    <row r="63" spans="1:3">
      <c r="A63" t="s">
        <v>368</v>
      </c>
      <c r="B63">
        <v>1065</v>
      </c>
      <c r="C63" t="s">
        <v>369</v>
      </c>
    </row>
    <row r="64" spans="1:3">
      <c r="A64" t="s">
        <v>370</v>
      </c>
      <c r="B64">
        <v>1066</v>
      </c>
      <c r="C64" t="s">
        <v>371</v>
      </c>
    </row>
    <row r="65" spans="1:3">
      <c r="A65" t="s">
        <v>372</v>
      </c>
      <c r="B65">
        <v>1067</v>
      </c>
      <c r="C65" t="s">
        <v>373</v>
      </c>
    </row>
    <row r="66" spans="1:3">
      <c r="A66" t="s">
        <v>374</v>
      </c>
      <c r="B66">
        <v>1261</v>
      </c>
      <c r="C66" t="s">
        <v>375</v>
      </c>
    </row>
    <row r="67" spans="1:3">
      <c r="A67" t="s">
        <v>376</v>
      </c>
      <c r="B67">
        <v>1068</v>
      </c>
      <c r="C67" t="s">
        <v>377</v>
      </c>
    </row>
    <row r="68" spans="1:3">
      <c r="A68" t="s">
        <v>378</v>
      </c>
      <c r="B68">
        <v>1069</v>
      </c>
      <c r="C68" t="s">
        <v>379</v>
      </c>
    </row>
    <row r="69" spans="1:3">
      <c r="A69" t="s">
        <v>380</v>
      </c>
      <c r="B69">
        <v>1070</v>
      </c>
      <c r="C69" t="s">
        <v>381</v>
      </c>
    </row>
    <row r="70" spans="1:3">
      <c r="A70" t="s">
        <v>382</v>
      </c>
      <c r="B70">
        <v>1071</v>
      </c>
      <c r="C70" t="s">
        <v>383</v>
      </c>
    </row>
    <row r="71" spans="1:3">
      <c r="A71" t="s">
        <v>384</v>
      </c>
      <c r="B71">
        <v>1072</v>
      </c>
      <c r="C71" t="s">
        <v>385</v>
      </c>
    </row>
    <row r="72" spans="1:3">
      <c r="A72" t="s">
        <v>386</v>
      </c>
      <c r="B72">
        <v>1073</v>
      </c>
      <c r="C72" t="s">
        <v>387</v>
      </c>
    </row>
    <row r="73" spans="1:3">
      <c r="A73" t="s">
        <v>388</v>
      </c>
      <c r="B73">
        <v>1075</v>
      </c>
      <c r="C73" t="s">
        <v>389</v>
      </c>
    </row>
    <row r="74" spans="1:3">
      <c r="A74" t="s">
        <v>390</v>
      </c>
      <c r="B74">
        <v>1076</v>
      </c>
      <c r="C74" t="s">
        <v>391</v>
      </c>
    </row>
    <row r="75" spans="1:3">
      <c r="A75" t="s">
        <v>392</v>
      </c>
      <c r="B75">
        <v>1077</v>
      </c>
      <c r="C75" t="s">
        <v>393</v>
      </c>
    </row>
    <row r="76" spans="1:3">
      <c r="A76" t="s">
        <v>394</v>
      </c>
      <c r="B76">
        <v>1514</v>
      </c>
      <c r="C76" t="s">
        <v>395</v>
      </c>
    </row>
    <row r="77" spans="1:3">
      <c r="A77" t="s">
        <v>396</v>
      </c>
      <c r="B77">
        <v>1079</v>
      </c>
      <c r="C77" t="s">
        <v>397</v>
      </c>
    </row>
    <row r="78" spans="1:3">
      <c r="A78" t="s">
        <v>398</v>
      </c>
      <c r="B78">
        <v>1080</v>
      </c>
      <c r="C78" t="s">
        <v>399</v>
      </c>
    </row>
    <row r="79" spans="1:3">
      <c r="A79" t="s">
        <v>400</v>
      </c>
      <c r="B79">
        <v>1081</v>
      </c>
      <c r="C79" t="s">
        <v>401</v>
      </c>
    </row>
    <row r="80" spans="1:3">
      <c r="A80" t="s">
        <v>402</v>
      </c>
      <c r="B80">
        <v>1082</v>
      </c>
      <c r="C80" t="s">
        <v>403</v>
      </c>
    </row>
    <row r="81" spans="1:3">
      <c r="A81" t="s">
        <v>404</v>
      </c>
      <c r="B81">
        <v>1083</v>
      </c>
      <c r="C81" t="s">
        <v>405</v>
      </c>
    </row>
    <row r="82" spans="1:3">
      <c r="A82" t="s">
        <v>406</v>
      </c>
      <c r="B82">
        <v>1084</v>
      </c>
      <c r="C82" t="s">
        <v>407</v>
      </c>
    </row>
    <row r="83" spans="1:3">
      <c r="A83" t="s">
        <v>408</v>
      </c>
      <c r="B83">
        <v>1085</v>
      </c>
      <c r="C83" t="s">
        <v>409</v>
      </c>
    </row>
    <row r="84" spans="1:3">
      <c r="A84" t="s">
        <v>410</v>
      </c>
      <c r="B84">
        <v>1086</v>
      </c>
      <c r="C84" t="s">
        <v>411</v>
      </c>
    </row>
    <row r="85" spans="1:3">
      <c r="A85" t="s">
        <v>412</v>
      </c>
      <c r="B85">
        <v>1087</v>
      </c>
      <c r="C85" t="s">
        <v>413</v>
      </c>
    </row>
    <row r="86" spans="1:3">
      <c r="A86" t="s">
        <v>414</v>
      </c>
      <c r="B86">
        <v>1088</v>
      </c>
      <c r="C86" t="s">
        <v>415</v>
      </c>
    </row>
    <row r="87" spans="1:3">
      <c r="A87" t="s">
        <v>416</v>
      </c>
      <c r="B87">
        <v>1089</v>
      </c>
      <c r="C87" t="s">
        <v>417</v>
      </c>
    </row>
    <row r="88" spans="1:3">
      <c r="A88" t="s">
        <v>418</v>
      </c>
      <c r="B88">
        <v>1090</v>
      </c>
      <c r="C88" t="s">
        <v>419</v>
      </c>
    </row>
    <row r="89" spans="1:3">
      <c r="A89" t="s">
        <v>420</v>
      </c>
      <c r="B89">
        <v>1091</v>
      </c>
      <c r="C89" t="s">
        <v>421</v>
      </c>
    </row>
    <row r="90" spans="1:3">
      <c r="A90" t="s">
        <v>422</v>
      </c>
      <c r="B90">
        <v>1092</v>
      </c>
      <c r="C90" t="s">
        <v>423</v>
      </c>
    </row>
    <row r="91" spans="1:3">
      <c r="A91" t="s">
        <v>424</v>
      </c>
      <c r="B91">
        <v>1093</v>
      </c>
      <c r="C91" t="s">
        <v>425</v>
      </c>
    </row>
    <row r="92" spans="1:3">
      <c r="A92" t="s">
        <v>426</v>
      </c>
      <c r="B92">
        <v>1095</v>
      </c>
      <c r="C92" t="s">
        <v>427</v>
      </c>
    </row>
    <row r="93" spans="1:3">
      <c r="A93" t="s">
        <v>428</v>
      </c>
      <c r="B93">
        <v>1096</v>
      </c>
      <c r="C93" t="s">
        <v>429</v>
      </c>
    </row>
    <row r="94" spans="1:3">
      <c r="A94" t="s">
        <v>430</v>
      </c>
      <c r="B94">
        <v>1097</v>
      </c>
      <c r="C94" t="s">
        <v>431</v>
      </c>
    </row>
    <row r="95" spans="1:3">
      <c r="A95" t="s">
        <v>432</v>
      </c>
      <c r="B95">
        <v>1098</v>
      </c>
      <c r="C95" t="s">
        <v>433</v>
      </c>
    </row>
    <row r="96" spans="1:3">
      <c r="A96" t="s">
        <v>434</v>
      </c>
      <c r="B96">
        <v>1099</v>
      </c>
      <c r="C96" t="s">
        <v>435</v>
      </c>
    </row>
    <row r="97" spans="1:3">
      <c r="A97" t="s">
        <v>436</v>
      </c>
      <c r="B97">
        <v>1100</v>
      </c>
      <c r="C97" t="s">
        <v>437</v>
      </c>
    </row>
    <row r="98" spans="1:3">
      <c r="A98" t="s">
        <v>438</v>
      </c>
      <c r="B98">
        <v>1101</v>
      </c>
      <c r="C98" t="s">
        <v>439</v>
      </c>
    </row>
    <row r="99" spans="1:3">
      <c r="A99" t="s">
        <v>440</v>
      </c>
      <c r="B99">
        <v>1102</v>
      </c>
      <c r="C99" t="s">
        <v>441</v>
      </c>
    </row>
    <row r="100" spans="1:3">
      <c r="A100" t="s">
        <v>442</v>
      </c>
      <c r="B100">
        <v>1103</v>
      </c>
      <c r="C100" t="s">
        <v>443</v>
      </c>
    </row>
    <row r="101" spans="1:3">
      <c r="A101" t="s">
        <v>444</v>
      </c>
      <c r="B101">
        <v>1104</v>
      </c>
      <c r="C101" t="s">
        <v>445</v>
      </c>
    </row>
    <row r="102" spans="1:3">
      <c r="A102" t="s">
        <v>446</v>
      </c>
      <c r="B102">
        <v>1105</v>
      </c>
      <c r="C102">
        <v>101</v>
      </c>
    </row>
    <row r="103" spans="1:3">
      <c r="A103" t="s">
        <v>447</v>
      </c>
      <c r="B103">
        <v>1106</v>
      </c>
      <c r="C103">
        <v>102</v>
      </c>
    </row>
    <row r="104" spans="1:3">
      <c r="A104" t="s">
        <v>448</v>
      </c>
      <c r="B104">
        <v>1107</v>
      </c>
      <c r="C104">
        <v>103</v>
      </c>
    </row>
    <row r="105" spans="1:3">
      <c r="A105" t="s">
        <v>449</v>
      </c>
      <c r="B105">
        <v>1108</v>
      </c>
      <c r="C105">
        <v>104</v>
      </c>
    </row>
    <row r="106" spans="1:3">
      <c r="A106" t="s">
        <v>450</v>
      </c>
      <c r="B106">
        <v>1109</v>
      </c>
      <c r="C106">
        <v>105</v>
      </c>
    </row>
    <row r="107" spans="1:3">
      <c r="A107" t="s">
        <v>451</v>
      </c>
      <c r="B107">
        <v>1110</v>
      </c>
      <c r="C107">
        <v>106</v>
      </c>
    </row>
    <row r="108" spans="1:3">
      <c r="A108" t="s">
        <v>452</v>
      </c>
      <c r="B108">
        <v>1111</v>
      </c>
      <c r="C108">
        <v>107</v>
      </c>
    </row>
    <row r="109" spans="1:3">
      <c r="A109" t="s">
        <v>453</v>
      </c>
      <c r="B109">
        <v>1112</v>
      </c>
      <c r="C109">
        <v>108</v>
      </c>
    </row>
    <row r="110" spans="1:3">
      <c r="A110" t="s">
        <v>454</v>
      </c>
      <c r="B110">
        <v>1113</v>
      </c>
      <c r="C110">
        <v>109</v>
      </c>
    </row>
    <row r="111" spans="1:3">
      <c r="A111" t="s">
        <v>455</v>
      </c>
      <c r="B111">
        <v>1114</v>
      </c>
      <c r="C111">
        <v>110</v>
      </c>
    </row>
    <row r="112" spans="1:3">
      <c r="A112" t="s">
        <v>456</v>
      </c>
      <c r="B112">
        <v>1115</v>
      </c>
      <c r="C112">
        <v>111</v>
      </c>
    </row>
    <row r="113" spans="1:3">
      <c r="A113" t="s">
        <v>457</v>
      </c>
      <c r="B113">
        <v>1116</v>
      </c>
      <c r="C113">
        <v>112</v>
      </c>
    </row>
    <row r="114" spans="1:3">
      <c r="A114" t="s">
        <v>458</v>
      </c>
      <c r="B114">
        <v>1117</v>
      </c>
      <c r="C114">
        <v>113</v>
      </c>
    </row>
    <row r="115" spans="1:3">
      <c r="A115" t="s">
        <v>459</v>
      </c>
      <c r="B115">
        <v>1118</v>
      </c>
      <c r="C115">
        <v>114</v>
      </c>
    </row>
    <row r="116" spans="1:3">
      <c r="A116" t="s">
        <v>460</v>
      </c>
      <c r="B116">
        <v>1119</v>
      </c>
      <c r="C116">
        <v>115</v>
      </c>
    </row>
    <row r="117" spans="1:3">
      <c r="A117" t="s">
        <v>461</v>
      </c>
      <c r="B117">
        <v>1120</v>
      </c>
      <c r="C117">
        <v>116</v>
      </c>
    </row>
    <row r="118" spans="1:3">
      <c r="A118" t="s">
        <v>462</v>
      </c>
      <c r="B118">
        <v>1121</v>
      </c>
      <c r="C118">
        <v>117</v>
      </c>
    </row>
    <row r="119" spans="1:3">
      <c r="A119" t="s">
        <v>463</v>
      </c>
      <c r="B119">
        <v>1122</v>
      </c>
      <c r="C119">
        <v>118</v>
      </c>
    </row>
    <row r="120" spans="1:3">
      <c r="A120" t="s">
        <v>464</v>
      </c>
      <c r="B120">
        <v>1123</v>
      </c>
      <c r="C120">
        <v>119</v>
      </c>
    </row>
    <row r="121" spans="1:3">
      <c r="A121" t="s">
        <v>465</v>
      </c>
      <c r="B121">
        <v>1504</v>
      </c>
      <c r="C121">
        <v>120</v>
      </c>
    </row>
    <row r="122" spans="1:3">
      <c r="A122" t="s">
        <v>466</v>
      </c>
      <c r="B122">
        <v>1501</v>
      </c>
      <c r="C122">
        <v>121</v>
      </c>
    </row>
    <row r="123" spans="1:3">
      <c r="A123" t="s">
        <v>467</v>
      </c>
      <c r="B123">
        <v>1502</v>
      </c>
      <c r="C123">
        <v>122</v>
      </c>
    </row>
    <row r="124" spans="1:3">
      <c r="A124" t="s">
        <v>468</v>
      </c>
      <c r="B124">
        <v>1503</v>
      </c>
      <c r="C124">
        <v>123</v>
      </c>
    </row>
    <row r="125" spans="1:3">
      <c r="A125" t="s">
        <v>469</v>
      </c>
      <c r="B125">
        <v>9992</v>
      </c>
      <c r="C125">
        <v>422</v>
      </c>
    </row>
    <row r="126" spans="1:3">
      <c r="A126" t="s">
        <v>470</v>
      </c>
      <c r="B126">
        <v>9993</v>
      </c>
      <c r="C126">
        <v>423</v>
      </c>
    </row>
    <row r="127" spans="1:3">
      <c r="A127" t="s">
        <v>471</v>
      </c>
      <c r="B127">
        <v>1141</v>
      </c>
      <c r="C127">
        <v>124</v>
      </c>
    </row>
    <row r="128" spans="1:3">
      <c r="A128" t="s">
        <v>472</v>
      </c>
      <c r="B128">
        <v>1130</v>
      </c>
      <c r="C128">
        <v>125</v>
      </c>
    </row>
    <row r="129" spans="1:3">
      <c r="A129" t="s">
        <v>473</v>
      </c>
      <c r="B129">
        <v>1131</v>
      </c>
      <c r="C129">
        <v>126</v>
      </c>
    </row>
    <row r="130" spans="1:3">
      <c r="A130" t="s">
        <v>474</v>
      </c>
      <c r="B130">
        <v>1132</v>
      </c>
      <c r="C130">
        <v>127</v>
      </c>
    </row>
    <row r="131" spans="1:3">
      <c r="A131" t="s">
        <v>475</v>
      </c>
      <c r="B131">
        <v>1133</v>
      </c>
      <c r="C131">
        <v>128</v>
      </c>
    </row>
    <row r="132" spans="1:3">
      <c r="A132" t="s">
        <v>476</v>
      </c>
      <c r="B132">
        <v>1134</v>
      </c>
      <c r="C132">
        <v>129</v>
      </c>
    </row>
    <row r="133" spans="1:3">
      <c r="A133" t="s">
        <v>477</v>
      </c>
      <c r="B133">
        <v>1135</v>
      </c>
      <c r="C133">
        <v>130</v>
      </c>
    </row>
    <row r="134" spans="1:3">
      <c r="A134" t="s">
        <v>478</v>
      </c>
      <c r="B134">
        <v>1136</v>
      </c>
      <c r="C134">
        <v>131</v>
      </c>
    </row>
    <row r="135" spans="1:3">
      <c r="A135" t="s">
        <v>479</v>
      </c>
      <c r="B135">
        <v>1137</v>
      </c>
      <c r="C135">
        <v>132</v>
      </c>
    </row>
    <row r="136" spans="1:3">
      <c r="A136" t="s">
        <v>480</v>
      </c>
      <c r="B136">
        <v>1138</v>
      </c>
      <c r="C136">
        <v>133</v>
      </c>
    </row>
    <row r="137" spans="1:3">
      <c r="A137" t="s">
        <v>481</v>
      </c>
      <c r="B137">
        <v>1139</v>
      </c>
      <c r="C137">
        <v>134</v>
      </c>
    </row>
    <row r="138" spans="1:3">
      <c r="A138" t="s">
        <v>482</v>
      </c>
      <c r="B138">
        <v>1140</v>
      </c>
      <c r="C138">
        <v>135</v>
      </c>
    </row>
    <row r="139" spans="1:3">
      <c r="A139" t="s">
        <v>483</v>
      </c>
      <c r="B139">
        <v>1484</v>
      </c>
      <c r="C139">
        <v>136</v>
      </c>
    </row>
    <row r="140" spans="1:3">
      <c r="A140" t="s">
        <v>484</v>
      </c>
      <c r="B140">
        <v>1499</v>
      </c>
      <c r="C140">
        <v>137</v>
      </c>
    </row>
    <row r="141" spans="1:3">
      <c r="A141" t="s">
        <v>485</v>
      </c>
      <c r="B141">
        <v>1266</v>
      </c>
      <c r="C141">
        <v>138</v>
      </c>
    </row>
    <row r="142" spans="1:3">
      <c r="A142" t="s">
        <v>486</v>
      </c>
      <c r="B142">
        <v>1147</v>
      </c>
      <c r="C142">
        <v>139</v>
      </c>
    </row>
    <row r="143" spans="1:3">
      <c r="A143" t="s">
        <v>487</v>
      </c>
      <c r="B143">
        <v>1148</v>
      </c>
      <c r="C143">
        <v>140</v>
      </c>
    </row>
    <row r="144" spans="1:3">
      <c r="A144" t="s">
        <v>488</v>
      </c>
      <c r="B144">
        <v>1149</v>
      </c>
      <c r="C144">
        <v>141</v>
      </c>
    </row>
    <row r="145" spans="1:3">
      <c r="A145" t="s">
        <v>489</v>
      </c>
      <c r="B145">
        <v>1150</v>
      </c>
      <c r="C145">
        <v>142</v>
      </c>
    </row>
    <row r="146" spans="1:3">
      <c r="A146" t="s">
        <v>490</v>
      </c>
      <c r="B146">
        <v>1151</v>
      </c>
      <c r="C146">
        <v>143</v>
      </c>
    </row>
    <row r="147" spans="1:3">
      <c r="A147" t="s">
        <v>491</v>
      </c>
      <c r="B147">
        <v>1152</v>
      </c>
      <c r="C147">
        <v>144</v>
      </c>
    </row>
    <row r="148" spans="1:3">
      <c r="A148" t="s">
        <v>492</v>
      </c>
      <c r="B148">
        <v>1153</v>
      </c>
      <c r="C148">
        <v>145</v>
      </c>
    </row>
    <row r="149" spans="1:3">
      <c r="A149" t="s">
        <v>493</v>
      </c>
      <c r="B149">
        <v>1154</v>
      </c>
      <c r="C149">
        <v>146</v>
      </c>
    </row>
    <row r="150" spans="1:3">
      <c r="A150" t="s">
        <v>494</v>
      </c>
      <c r="B150">
        <v>1155</v>
      </c>
      <c r="C150">
        <v>147</v>
      </c>
    </row>
    <row r="151" spans="1:3">
      <c r="A151" t="s">
        <v>495</v>
      </c>
      <c r="B151">
        <v>1157</v>
      </c>
      <c r="C151">
        <v>148</v>
      </c>
    </row>
    <row r="152" spans="1:3">
      <c r="A152" t="s">
        <v>496</v>
      </c>
      <c r="B152">
        <v>1158</v>
      </c>
      <c r="C152">
        <v>149</v>
      </c>
    </row>
    <row r="153" spans="1:3">
      <c r="A153" t="s">
        <v>497</v>
      </c>
      <c r="B153">
        <v>1159</v>
      </c>
      <c r="C153">
        <v>150</v>
      </c>
    </row>
    <row r="154" spans="1:3">
      <c r="A154" t="s">
        <v>498</v>
      </c>
      <c r="B154">
        <v>1160</v>
      </c>
      <c r="C154">
        <v>151</v>
      </c>
    </row>
    <row r="155" spans="1:3">
      <c r="A155" t="s">
        <v>499</v>
      </c>
      <c r="B155">
        <v>1161</v>
      </c>
      <c r="C155">
        <v>152</v>
      </c>
    </row>
    <row r="156" spans="1:3">
      <c r="A156" t="s">
        <v>500</v>
      </c>
      <c r="B156">
        <v>1162</v>
      </c>
      <c r="C156">
        <v>153</v>
      </c>
    </row>
    <row r="157" spans="1:3">
      <c r="A157" t="s">
        <v>501</v>
      </c>
      <c r="B157">
        <v>1274</v>
      </c>
      <c r="C157">
        <v>154</v>
      </c>
    </row>
    <row r="158" spans="1:3">
      <c r="A158" t="s">
        <v>502</v>
      </c>
      <c r="B158">
        <v>1519</v>
      </c>
      <c r="C158">
        <v>155</v>
      </c>
    </row>
    <row r="159" spans="1:3">
      <c r="A159" t="s">
        <v>503</v>
      </c>
      <c r="B159">
        <v>1163</v>
      </c>
      <c r="C159">
        <v>156</v>
      </c>
    </row>
    <row r="160" spans="1:3">
      <c r="A160" t="s">
        <v>504</v>
      </c>
      <c r="B160">
        <v>1164</v>
      </c>
      <c r="C160">
        <v>157</v>
      </c>
    </row>
    <row r="161" spans="1:3">
      <c r="A161" t="s">
        <v>505</v>
      </c>
      <c r="B161">
        <v>1191</v>
      </c>
      <c r="C161">
        <v>158</v>
      </c>
    </row>
    <row r="162" spans="1:3">
      <c r="A162" t="s">
        <v>506</v>
      </c>
      <c r="B162">
        <v>1250</v>
      </c>
      <c r="C162">
        <v>159</v>
      </c>
    </row>
    <row r="163" spans="1:3">
      <c r="A163" t="s">
        <v>507</v>
      </c>
      <c r="B163">
        <v>1507</v>
      </c>
      <c r="C163">
        <v>160</v>
      </c>
    </row>
    <row r="164" spans="1:3">
      <c r="A164" t="s">
        <v>508</v>
      </c>
      <c r="B164">
        <v>1194</v>
      </c>
      <c r="C164">
        <v>161</v>
      </c>
    </row>
    <row r="165" spans="1:3">
      <c r="A165" t="s">
        <v>509</v>
      </c>
      <c r="B165">
        <v>1166</v>
      </c>
      <c r="C165">
        <v>162</v>
      </c>
    </row>
    <row r="166" spans="1:3">
      <c r="A166" t="s">
        <v>510</v>
      </c>
      <c r="B166">
        <v>1187</v>
      </c>
      <c r="C166">
        <v>163</v>
      </c>
    </row>
    <row r="167" spans="1:3">
      <c r="A167" t="s">
        <v>511</v>
      </c>
      <c r="B167">
        <v>1188</v>
      </c>
      <c r="C167">
        <v>164</v>
      </c>
    </row>
    <row r="168" spans="1:3">
      <c r="A168" t="s">
        <v>512</v>
      </c>
      <c r="B168">
        <v>1167</v>
      </c>
      <c r="C168">
        <v>165</v>
      </c>
    </row>
    <row r="169" spans="1:3">
      <c r="A169" t="s">
        <v>513</v>
      </c>
      <c r="B169">
        <v>1168</v>
      </c>
      <c r="C169">
        <v>166</v>
      </c>
    </row>
    <row r="170" spans="1:3">
      <c r="A170" t="s">
        <v>514</v>
      </c>
      <c r="B170">
        <v>1170</v>
      </c>
      <c r="C170">
        <v>167</v>
      </c>
    </row>
    <row r="171" spans="1:3">
      <c r="A171" t="s">
        <v>515</v>
      </c>
      <c r="B171">
        <v>1171</v>
      </c>
      <c r="C171">
        <v>168</v>
      </c>
    </row>
    <row r="172" spans="1:3">
      <c r="A172" t="s">
        <v>516</v>
      </c>
      <c r="B172">
        <v>1172</v>
      </c>
      <c r="C172">
        <v>169</v>
      </c>
    </row>
    <row r="173" spans="1:3">
      <c r="A173" t="s">
        <v>517</v>
      </c>
      <c r="B173">
        <v>1169</v>
      </c>
      <c r="C173">
        <v>170</v>
      </c>
    </row>
    <row r="174" spans="1:3">
      <c r="A174" t="s">
        <v>518</v>
      </c>
      <c r="B174">
        <v>1173</v>
      </c>
      <c r="C174">
        <v>171</v>
      </c>
    </row>
    <row r="175" spans="1:3">
      <c r="A175" t="s">
        <v>519</v>
      </c>
      <c r="B175">
        <v>1174</v>
      </c>
      <c r="C175">
        <v>172</v>
      </c>
    </row>
    <row r="176" spans="1:3">
      <c r="A176" t="s">
        <v>520</v>
      </c>
      <c r="B176">
        <v>1175</v>
      </c>
      <c r="C176">
        <v>173</v>
      </c>
    </row>
    <row r="177" spans="1:3">
      <c r="A177" t="s">
        <v>521</v>
      </c>
      <c r="B177">
        <v>1176</v>
      </c>
      <c r="C177">
        <v>174</v>
      </c>
    </row>
    <row r="178" spans="1:3">
      <c r="A178" t="s">
        <v>522</v>
      </c>
      <c r="B178">
        <v>1177</v>
      </c>
      <c r="C178">
        <v>175</v>
      </c>
    </row>
    <row r="179" spans="1:3">
      <c r="A179" t="s">
        <v>523</v>
      </c>
      <c r="B179">
        <v>1497</v>
      </c>
      <c r="C179">
        <v>176</v>
      </c>
    </row>
    <row r="180" spans="1:3">
      <c r="A180" t="s">
        <v>524</v>
      </c>
      <c r="B180">
        <v>1178</v>
      </c>
      <c r="C180">
        <v>177</v>
      </c>
    </row>
    <row r="181" spans="1:3">
      <c r="A181" t="s">
        <v>525</v>
      </c>
      <c r="B181">
        <v>1179</v>
      </c>
      <c r="C181">
        <v>178</v>
      </c>
    </row>
    <row r="182" spans="1:3">
      <c r="A182" t="s">
        <v>526</v>
      </c>
      <c r="B182">
        <v>1180</v>
      </c>
      <c r="C182">
        <v>179</v>
      </c>
    </row>
    <row r="183" spans="1:3">
      <c r="A183" t="s">
        <v>527</v>
      </c>
      <c r="B183">
        <v>1181</v>
      </c>
      <c r="C183">
        <v>180</v>
      </c>
    </row>
    <row r="184" spans="1:3">
      <c r="A184" t="s">
        <v>528</v>
      </c>
      <c r="B184">
        <v>1182</v>
      </c>
      <c r="C184">
        <v>181</v>
      </c>
    </row>
    <row r="185" spans="1:3">
      <c r="A185" t="s">
        <v>529</v>
      </c>
      <c r="B185">
        <v>1183</v>
      </c>
      <c r="C185">
        <v>182</v>
      </c>
    </row>
    <row r="186" spans="1:3">
      <c r="A186" t="s">
        <v>530</v>
      </c>
      <c r="B186">
        <v>1184</v>
      </c>
      <c r="C186">
        <v>183</v>
      </c>
    </row>
    <row r="187" spans="1:3">
      <c r="A187" t="s">
        <v>531</v>
      </c>
      <c r="B187">
        <v>1185</v>
      </c>
      <c r="C187">
        <v>184</v>
      </c>
    </row>
    <row r="188" spans="1:3">
      <c r="A188" t="s">
        <v>532</v>
      </c>
      <c r="B188">
        <v>1186</v>
      </c>
      <c r="C188">
        <v>185</v>
      </c>
    </row>
    <row r="189" spans="1:3">
      <c r="A189" t="s">
        <v>533</v>
      </c>
      <c r="B189">
        <v>1202</v>
      </c>
      <c r="C189">
        <v>186</v>
      </c>
    </row>
    <row r="190" spans="1:3">
      <c r="A190" t="s">
        <v>534</v>
      </c>
      <c r="B190">
        <v>1232</v>
      </c>
      <c r="C190">
        <v>187</v>
      </c>
    </row>
    <row r="191" spans="1:3">
      <c r="A191" t="s">
        <v>535</v>
      </c>
      <c r="B191">
        <v>1517</v>
      </c>
      <c r="C191">
        <v>188</v>
      </c>
    </row>
    <row r="192" spans="1:3">
      <c r="A192" t="s">
        <v>536</v>
      </c>
      <c r="B192">
        <v>1511</v>
      </c>
      <c r="C192">
        <v>189</v>
      </c>
    </row>
    <row r="193" spans="1:3">
      <c r="A193" t="s">
        <v>537</v>
      </c>
      <c r="B193">
        <v>1029</v>
      </c>
      <c r="C193">
        <v>190</v>
      </c>
    </row>
    <row r="194" spans="1:3">
      <c r="A194" t="s">
        <v>538</v>
      </c>
      <c r="B194">
        <v>1204</v>
      </c>
      <c r="C194">
        <v>191</v>
      </c>
    </row>
    <row r="195" spans="1:3">
      <c r="A195" t="s">
        <v>539</v>
      </c>
      <c r="B195">
        <v>1226</v>
      </c>
      <c r="C195">
        <v>192</v>
      </c>
    </row>
    <row r="196" spans="1:3">
      <c r="A196" t="s">
        <v>540</v>
      </c>
      <c r="B196">
        <v>1215</v>
      </c>
      <c r="C196">
        <v>193</v>
      </c>
    </row>
    <row r="197" spans="1:3">
      <c r="A197" t="s">
        <v>541</v>
      </c>
      <c r="B197">
        <v>1210</v>
      </c>
      <c r="C197">
        <v>194</v>
      </c>
    </row>
    <row r="198" spans="1:3">
      <c r="A198" t="s">
        <v>542</v>
      </c>
      <c r="B198">
        <v>1211</v>
      </c>
      <c r="C198">
        <v>195</v>
      </c>
    </row>
    <row r="199" spans="1:3">
      <c r="A199" t="s">
        <v>543</v>
      </c>
      <c r="B199">
        <v>1213</v>
      </c>
      <c r="C199">
        <v>196</v>
      </c>
    </row>
    <row r="200" spans="1:3">
      <c r="A200" t="s">
        <v>544</v>
      </c>
      <c r="B200">
        <v>1224</v>
      </c>
      <c r="C200">
        <v>197</v>
      </c>
    </row>
    <row r="201" spans="1:3">
      <c r="A201" t="s">
        <v>545</v>
      </c>
      <c r="B201">
        <v>1483</v>
      </c>
      <c r="C201">
        <v>198</v>
      </c>
    </row>
    <row r="202" spans="1:3">
      <c r="A202" t="s">
        <v>546</v>
      </c>
      <c r="B202">
        <v>1496</v>
      </c>
      <c r="C202">
        <v>199</v>
      </c>
    </row>
    <row r="203" spans="1:3">
      <c r="A203" t="s">
        <v>547</v>
      </c>
      <c r="B203">
        <v>1233</v>
      </c>
      <c r="C203">
        <v>200</v>
      </c>
    </row>
    <row r="204" spans="1:3">
      <c r="A204" t="s">
        <v>548</v>
      </c>
      <c r="B204">
        <v>1240</v>
      </c>
      <c r="C204">
        <v>201</v>
      </c>
    </row>
    <row r="205" spans="1:3">
      <c r="A205" t="s">
        <v>549</v>
      </c>
      <c r="B205">
        <v>1241</v>
      </c>
      <c r="C205">
        <v>202</v>
      </c>
    </row>
    <row r="206" spans="1:3">
      <c r="A206" t="s">
        <v>550</v>
      </c>
      <c r="B206">
        <v>1229</v>
      </c>
      <c r="C206">
        <v>203</v>
      </c>
    </row>
    <row r="207" spans="1:3">
      <c r="A207" t="s">
        <v>551</v>
      </c>
      <c r="B207">
        <v>1228</v>
      </c>
      <c r="C207">
        <v>204</v>
      </c>
    </row>
    <row r="208" spans="1:3">
      <c r="A208" t="s">
        <v>552</v>
      </c>
      <c r="B208">
        <v>1230</v>
      </c>
      <c r="C208">
        <v>205</v>
      </c>
    </row>
    <row r="209" spans="1:3">
      <c r="A209" t="s">
        <v>553</v>
      </c>
      <c r="B209">
        <v>1231</v>
      </c>
      <c r="C209">
        <v>206</v>
      </c>
    </row>
    <row r="210" spans="1:3">
      <c r="A210" t="s">
        <v>554</v>
      </c>
      <c r="B210">
        <v>1144</v>
      </c>
      <c r="C210">
        <v>207</v>
      </c>
    </row>
    <row r="211" spans="1:3">
      <c r="A211" t="s">
        <v>555</v>
      </c>
      <c r="B211">
        <v>1510</v>
      </c>
      <c r="C211">
        <v>208</v>
      </c>
    </row>
    <row r="212" spans="1:3">
      <c r="A212" t="s">
        <v>556</v>
      </c>
      <c r="B212">
        <v>1196</v>
      </c>
      <c r="C212">
        <v>209</v>
      </c>
    </row>
    <row r="213" spans="1:3">
      <c r="A213" t="s">
        <v>557</v>
      </c>
      <c r="B213">
        <v>1197</v>
      </c>
      <c r="C213">
        <v>210</v>
      </c>
    </row>
    <row r="214" spans="1:3">
      <c r="A214" t="s">
        <v>558</v>
      </c>
      <c r="B214">
        <v>1505</v>
      </c>
      <c r="C214">
        <v>211</v>
      </c>
    </row>
    <row r="215" spans="1:3">
      <c r="A215" t="s">
        <v>559</v>
      </c>
      <c r="B215">
        <v>1516</v>
      </c>
      <c r="C215">
        <v>212</v>
      </c>
    </row>
    <row r="216" spans="1:3">
      <c r="A216" t="s">
        <v>560</v>
      </c>
      <c r="B216">
        <v>1477</v>
      </c>
      <c r="C216">
        <v>213</v>
      </c>
    </row>
    <row r="217" spans="1:3">
      <c r="A217" t="s">
        <v>561</v>
      </c>
      <c r="B217">
        <v>1277</v>
      </c>
      <c r="C217">
        <v>214</v>
      </c>
    </row>
    <row r="218" spans="1:3">
      <c r="A218" t="s">
        <v>562</v>
      </c>
      <c r="B218">
        <v>1476</v>
      </c>
      <c r="C218">
        <v>413</v>
      </c>
    </row>
    <row r="219" spans="1:3">
      <c r="A219" t="s">
        <v>563</v>
      </c>
      <c r="B219">
        <v>1281</v>
      </c>
      <c r="C219">
        <v>215</v>
      </c>
    </row>
    <row r="220" spans="1:3">
      <c r="A220" t="s">
        <v>564</v>
      </c>
      <c r="B220">
        <v>1280</v>
      </c>
      <c r="C220">
        <v>216</v>
      </c>
    </row>
    <row r="221" spans="1:3">
      <c r="A221" t="s">
        <v>565</v>
      </c>
      <c r="B221">
        <v>1282</v>
      </c>
      <c r="C221">
        <v>217</v>
      </c>
    </row>
    <row r="222" spans="1:3">
      <c r="A222" t="s">
        <v>566</v>
      </c>
      <c r="B222">
        <v>1283</v>
      </c>
      <c r="C222">
        <v>218</v>
      </c>
    </row>
    <row r="223" spans="1:3">
      <c r="A223" t="s">
        <v>567</v>
      </c>
      <c r="B223">
        <v>1284</v>
      </c>
      <c r="C223">
        <v>219</v>
      </c>
    </row>
    <row r="224" spans="1:3">
      <c r="A224" t="s">
        <v>568</v>
      </c>
      <c r="B224">
        <v>1285</v>
      </c>
      <c r="C224">
        <v>220</v>
      </c>
    </row>
    <row r="225" spans="1:3">
      <c r="A225" t="s">
        <v>569</v>
      </c>
      <c r="B225">
        <v>1286</v>
      </c>
      <c r="C225">
        <v>221</v>
      </c>
    </row>
    <row r="226" spans="1:3">
      <c r="A226" t="s">
        <v>570</v>
      </c>
      <c r="B226">
        <v>1287</v>
      </c>
      <c r="C226">
        <v>222</v>
      </c>
    </row>
    <row r="227" spans="1:3">
      <c r="A227" t="s">
        <v>571</v>
      </c>
      <c r="B227">
        <v>1288</v>
      </c>
      <c r="C227">
        <v>223</v>
      </c>
    </row>
    <row r="228" spans="1:3">
      <c r="A228" t="s">
        <v>572</v>
      </c>
      <c r="B228">
        <v>1289</v>
      </c>
      <c r="C228">
        <v>224</v>
      </c>
    </row>
    <row r="229" spans="1:3">
      <c r="A229" t="s">
        <v>573</v>
      </c>
      <c r="B229">
        <v>1290</v>
      </c>
      <c r="C229">
        <v>225</v>
      </c>
    </row>
    <row r="230" spans="1:3">
      <c r="A230" t="s">
        <v>574</v>
      </c>
      <c r="B230">
        <v>1291</v>
      </c>
      <c r="C230">
        <v>226</v>
      </c>
    </row>
    <row r="231" spans="1:3">
      <c r="A231" t="s">
        <v>575</v>
      </c>
      <c r="B231">
        <v>1292</v>
      </c>
      <c r="C231">
        <v>227</v>
      </c>
    </row>
    <row r="232" spans="1:3">
      <c r="A232" t="s">
        <v>576</v>
      </c>
      <c r="B232">
        <v>1293</v>
      </c>
      <c r="C232">
        <v>228</v>
      </c>
    </row>
    <row r="233" spans="1:3">
      <c r="A233" t="s">
        <v>577</v>
      </c>
      <c r="B233">
        <v>1294</v>
      </c>
      <c r="C233">
        <v>229</v>
      </c>
    </row>
    <row r="234" spans="1:3">
      <c r="A234" t="s">
        <v>578</v>
      </c>
      <c r="B234">
        <v>1295</v>
      </c>
      <c r="C234">
        <v>230</v>
      </c>
    </row>
    <row r="235" spans="1:3">
      <c r="A235" t="s">
        <v>579</v>
      </c>
      <c r="B235">
        <v>1296</v>
      </c>
      <c r="C235">
        <v>231</v>
      </c>
    </row>
    <row r="236" spans="1:3">
      <c r="A236" t="s">
        <v>580</v>
      </c>
      <c r="B236">
        <v>1297</v>
      </c>
      <c r="C236">
        <v>232</v>
      </c>
    </row>
    <row r="237" spans="1:3">
      <c r="A237" t="s">
        <v>581</v>
      </c>
      <c r="B237">
        <v>1298</v>
      </c>
      <c r="C237">
        <v>233</v>
      </c>
    </row>
    <row r="238" spans="1:3">
      <c r="A238" t="s">
        <v>582</v>
      </c>
      <c r="B238">
        <v>1299</v>
      </c>
      <c r="C238">
        <v>234</v>
      </c>
    </row>
    <row r="239" spans="1:3">
      <c r="A239" t="s">
        <v>583</v>
      </c>
      <c r="B239">
        <v>1300</v>
      </c>
      <c r="C239">
        <v>235</v>
      </c>
    </row>
    <row r="240" spans="1:3">
      <c r="A240" t="s">
        <v>584</v>
      </c>
      <c r="B240">
        <v>1301</v>
      </c>
      <c r="C240">
        <v>236</v>
      </c>
    </row>
    <row r="241" spans="1:3">
      <c r="A241" t="s">
        <v>585</v>
      </c>
      <c r="B241">
        <v>1302</v>
      </c>
      <c r="C241">
        <v>237</v>
      </c>
    </row>
    <row r="242" spans="1:3">
      <c r="A242" t="s">
        <v>586</v>
      </c>
      <c r="B242">
        <v>1303</v>
      </c>
      <c r="C242">
        <v>238</v>
      </c>
    </row>
    <row r="243" spans="1:3">
      <c r="A243" t="s">
        <v>587</v>
      </c>
      <c r="B243">
        <v>1304</v>
      </c>
      <c r="C243">
        <v>239</v>
      </c>
    </row>
    <row r="244" spans="1:3">
      <c r="A244" t="s">
        <v>588</v>
      </c>
      <c r="B244">
        <v>1305</v>
      </c>
      <c r="C244">
        <v>240</v>
      </c>
    </row>
    <row r="245" spans="1:3">
      <c r="A245" t="s">
        <v>589</v>
      </c>
      <c r="B245">
        <v>1306</v>
      </c>
      <c r="C245">
        <v>241</v>
      </c>
    </row>
    <row r="246" spans="1:3">
      <c r="A246" t="s">
        <v>590</v>
      </c>
      <c r="B246">
        <v>1307</v>
      </c>
      <c r="C246">
        <v>242</v>
      </c>
    </row>
    <row r="247" spans="1:3">
      <c r="A247" t="s">
        <v>591</v>
      </c>
      <c r="B247">
        <v>1308</v>
      </c>
      <c r="C247">
        <v>243</v>
      </c>
    </row>
    <row r="248" spans="1:3">
      <c r="A248" t="s">
        <v>592</v>
      </c>
      <c r="B248">
        <v>1309</v>
      </c>
      <c r="C248">
        <v>244</v>
      </c>
    </row>
    <row r="249" spans="1:3">
      <c r="A249" t="s">
        <v>593</v>
      </c>
      <c r="B249">
        <v>1310</v>
      </c>
      <c r="C249">
        <v>245</v>
      </c>
    </row>
    <row r="250" spans="1:3">
      <c r="A250" t="s">
        <v>594</v>
      </c>
      <c r="B250">
        <v>1311</v>
      </c>
      <c r="C250">
        <v>246</v>
      </c>
    </row>
    <row r="251" spans="1:3">
      <c r="A251" t="s">
        <v>595</v>
      </c>
      <c r="B251">
        <v>1312</v>
      </c>
      <c r="C251">
        <v>247</v>
      </c>
    </row>
    <row r="252" spans="1:3">
      <c r="A252" t="s">
        <v>596</v>
      </c>
      <c r="B252">
        <v>1313</v>
      </c>
      <c r="C252">
        <v>248</v>
      </c>
    </row>
    <row r="253" spans="1:3">
      <c r="A253" t="s">
        <v>597</v>
      </c>
      <c r="B253">
        <v>1314</v>
      </c>
      <c r="C253">
        <v>249</v>
      </c>
    </row>
    <row r="254" spans="1:3">
      <c r="A254" t="s">
        <v>598</v>
      </c>
      <c r="B254">
        <v>1315</v>
      </c>
      <c r="C254">
        <v>250</v>
      </c>
    </row>
    <row r="255" spans="1:3">
      <c r="A255" t="s">
        <v>599</v>
      </c>
      <c r="B255">
        <v>1316</v>
      </c>
      <c r="C255">
        <v>251</v>
      </c>
    </row>
    <row r="256" spans="1:3">
      <c r="A256" t="s">
        <v>600</v>
      </c>
      <c r="B256">
        <v>1317</v>
      </c>
      <c r="C256">
        <v>252</v>
      </c>
    </row>
    <row r="257" spans="1:3">
      <c r="A257" t="s">
        <v>601</v>
      </c>
      <c r="B257">
        <v>1318</v>
      </c>
      <c r="C257">
        <v>253</v>
      </c>
    </row>
    <row r="258" spans="1:3">
      <c r="A258" t="s">
        <v>602</v>
      </c>
      <c r="B258">
        <v>1319</v>
      </c>
      <c r="C258">
        <v>254</v>
      </c>
    </row>
    <row r="259" spans="1:3">
      <c r="A259" t="s">
        <v>603</v>
      </c>
      <c r="B259">
        <v>1320</v>
      </c>
      <c r="C259">
        <v>255</v>
      </c>
    </row>
    <row r="260" spans="1:3">
      <c r="A260" t="s">
        <v>604</v>
      </c>
      <c r="B260">
        <v>1321</v>
      </c>
      <c r="C260">
        <v>256</v>
      </c>
    </row>
    <row r="261" spans="1:3">
      <c r="A261" t="s">
        <v>605</v>
      </c>
      <c r="B261">
        <v>1322</v>
      </c>
      <c r="C261">
        <v>257</v>
      </c>
    </row>
    <row r="262" spans="1:3">
      <c r="A262" t="s">
        <v>606</v>
      </c>
      <c r="B262">
        <v>1323</v>
      </c>
      <c r="C262">
        <v>258</v>
      </c>
    </row>
    <row r="263" spans="1:3">
      <c r="A263" t="s">
        <v>607</v>
      </c>
      <c r="B263">
        <v>1324</v>
      </c>
      <c r="C263">
        <v>259</v>
      </c>
    </row>
    <row r="264" spans="1:3">
      <c r="A264" t="s">
        <v>608</v>
      </c>
      <c r="B264">
        <v>1325</v>
      </c>
      <c r="C264">
        <v>260</v>
      </c>
    </row>
    <row r="265" spans="1:3">
      <c r="A265" t="s">
        <v>609</v>
      </c>
      <c r="B265">
        <v>1326</v>
      </c>
      <c r="C265">
        <v>261</v>
      </c>
    </row>
    <row r="266" spans="1:3">
      <c r="A266" t="s">
        <v>610</v>
      </c>
      <c r="B266">
        <v>1327</v>
      </c>
      <c r="C266">
        <v>262</v>
      </c>
    </row>
    <row r="267" spans="1:3">
      <c r="A267" t="s">
        <v>611</v>
      </c>
      <c r="B267">
        <v>1328</v>
      </c>
      <c r="C267">
        <v>263</v>
      </c>
    </row>
    <row r="268" spans="1:3">
      <c r="A268" t="s">
        <v>612</v>
      </c>
      <c r="B268">
        <v>1329</v>
      </c>
      <c r="C268">
        <v>264</v>
      </c>
    </row>
    <row r="269" spans="1:3">
      <c r="A269" t="s">
        <v>613</v>
      </c>
      <c r="B269">
        <v>1330</v>
      </c>
      <c r="C269">
        <v>265</v>
      </c>
    </row>
    <row r="270" spans="1:3">
      <c r="A270" t="s">
        <v>614</v>
      </c>
      <c r="B270">
        <v>1331</v>
      </c>
      <c r="C270">
        <v>266</v>
      </c>
    </row>
    <row r="271" spans="1:3">
      <c r="A271" t="s">
        <v>615</v>
      </c>
      <c r="B271">
        <v>1332</v>
      </c>
      <c r="C271">
        <v>267</v>
      </c>
    </row>
    <row r="272" spans="1:3">
      <c r="A272" t="s">
        <v>616</v>
      </c>
      <c r="B272">
        <v>1333</v>
      </c>
      <c r="C272">
        <v>268</v>
      </c>
    </row>
    <row r="273" spans="1:3">
      <c r="A273" t="s">
        <v>617</v>
      </c>
      <c r="B273">
        <v>1334</v>
      </c>
      <c r="C273">
        <v>269</v>
      </c>
    </row>
    <row r="274" spans="1:3">
      <c r="A274" t="s">
        <v>618</v>
      </c>
      <c r="B274">
        <v>1335</v>
      </c>
      <c r="C274">
        <v>270</v>
      </c>
    </row>
    <row r="275" spans="1:3">
      <c r="A275" t="s">
        <v>619</v>
      </c>
      <c r="B275">
        <v>1336</v>
      </c>
      <c r="C275">
        <v>271</v>
      </c>
    </row>
    <row r="276" spans="1:3">
      <c r="A276" t="s">
        <v>620</v>
      </c>
      <c r="B276">
        <v>1337</v>
      </c>
      <c r="C276">
        <v>272</v>
      </c>
    </row>
    <row r="277" spans="1:3">
      <c r="A277" t="s">
        <v>621</v>
      </c>
      <c r="B277">
        <v>1338</v>
      </c>
      <c r="C277">
        <v>273</v>
      </c>
    </row>
    <row r="278" spans="1:3">
      <c r="A278" t="s">
        <v>622</v>
      </c>
      <c r="B278">
        <v>1339</v>
      </c>
      <c r="C278">
        <v>274</v>
      </c>
    </row>
    <row r="279" spans="1:3">
      <c r="A279" t="s">
        <v>623</v>
      </c>
      <c r="B279">
        <v>1340</v>
      </c>
      <c r="C279">
        <v>275</v>
      </c>
    </row>
    <row r="280" spans="1:3">
      <c r="A280" t="s">
        <v>624</v>
      </c>
      <c r="B280">
        <v>1341</v>
      </c>
      <c r="C280">
        <v>276</v>
      </c>
    </row>
    <row r="281" spans="1:3">
      <c r="A281" t="s">
        <v>625</v>
      </c>
      <c r="B281">
        <v>1342</v>
      </c>
      <c r="C281">
        <v>277</v>
      </c>
    </row>
    <row r="282" spans="1:3">
      <c r="A282" t="s">
        <v>626</v>
      </c>
      <c r="B282">
        <v>1343</v>
      </c>
      <c r="C282">
        <v>278</v>
      </c>
    </row>
    <row r="283" spans="1:3">
      <c r="A283" t="s">
        <v>627</v>
      </c>
      <c r="B283">
        <v>1344</v>
      </c>
      <c r="C283">
        <v>279</v>
      </c>
    </row>
    <row r="284" spans="1:3">
      <c r="A284" t="s">
        <v>628</v>
      </c>
      <c r="B284">
        <v>1345</v>
      </c>
      <c r="C284">
        <v>280</v>
      </c>
    </row>
    <row r="285" spans="1:3">
      <c r="A285" t="s">
        <v>629</v>
      </c>
      <c r="B285">
        <v>1346</v>
      </c>
      <c r="C285">
        <v>281</v>
      </c>
    </row>
    <row r="286" spans="1:3">
      <c r="A286" t="s">
        <v>630</v>
      </c>
      <c r="B286">
        <v>1347</v>
      </c>
      <c r="C286">
        <v>282</v>
      </c>
    </row>
    <row r="287" spans="1:3">
      <c r="A287" t="s">
        <v>631</v>
      </c>
      <c r="B287">
        <v>1348</v>
      </c>
      <c r="C287">
        <v>283</v>
      </c>
    </row>
    <row r="288" spans="1:3">
      <c r="A288" t="s">
        <v>632</v>
      </c>
      <c r="B288">
        <v>1349</v>
      </c>
      <c r="C288">
        <v>284</v>
      </c>
    </row>
    <row r="289" spans="1:3">
      <c r="A289" t="s">
        <v>633</v>
      </c>
      <c r="B289">
        <v>1350</v>
      </c>
      <c r="C289">
        <v>285</v>
      </c>
    </row>
    <row r="290" spans="1:3">
      <c r="A290" t="s">
        <v>634</v>
      </c>
      <c r="B290">
        <v>1351</v>
      </c>
      <c r="C290">
        <v>286</v>
      </c>
    </row>
    <row r="291" spans="1:3">
      <c r="A291" t="s">
        <v>635</v>
      </c>
      <c r="B291">
        <v>1352</v>
      </c>
      <c r="C291">
        <v>287</v>
      </c>
    </row>
    <row r="292" spans="1:3">
      <c r="A292" t="s">
        <v>636</v>
      </c>
      <c r="B292">
        <v>1353</v>
      </c>
      <c r="C292">
        <v>288</v>
      </c>
    </row>
    <row r="293" spans="1:3">
      <c r="A293" t="s">
        <v>637</v>
      </c>
      <c r="B293">
        <v>1354</v>
      </c>
      <c r="C293">
        <v>289</v>
      </c>
    </row>
    <row r="294" spans="1:3">
      <c r="A294" t="s">
        <v>638</v>
      </c>
      <c r="B294">
        <v>1355</v>
      </c>
      <c r="C294">
        <v>290</v>
      </c>
    </row>
    <row r="295" spans="1:3">
      <c r="A295" t="s">
        <v>639</v>
      </c>
      <c r="B295">
        <v>1356</v>
      </c>
      <c r="C295">
        <v>291</v>
      </c>
    </row>
    <row r="296" spans="1:3">
      <c r="A296" t="s">
        <v>640</v>
      </c>
      <c r="B296">
        <v>1357</v>
      </c>
      <c r="C296">
        <v>292</v>
      </c>
    </row>
    <row r="297" spans="1:3">
      <c r="A297" t="s">
        <v>641</v>
      </c>
      <c r="B297">
        <v>1358</v>
      </c>
      <c r="C297">
        <v>293</v>
      </c>
    </row>
    <row r="298" spans="1:3">
      <c r="A298" t="s">
        <v>642</v>
      </c>
      <c r="B298">
        <v>1359</v>
      </c>
      <c r="C298">
        <v>294</v>
      </c>
    </row>
    <row r="299" spans="1:3">
      <c r="A299" t="s">
        <v>643</v>
      </c>
      <c r="B299">
        <v>1360</v>
      </c>
      <c r="C299">
        <v>295</v>
      </c>
    </row>
    <row r="300" spans="1:3">
      <c r="A300" t="s">
        <v>644</v>
      </c>
      <c r="B300">
        <v>1361</v>
      </c>
      <c r="C300">
        <v>296</v>
      </c>
    </row>
    <row r="301" spans="1:3">
      <c r="A301" t="s">
        <v>645</v>
      </c>
      <c r="B301">
        <v>1362</v>
      </c>
      <c r="C301">
        <v>297</v>
      </c>
    </row>
    <row r="302" spans="1:3">
      <c r="A302" t="s">
        <v>646</v>
      </c>
      <c r="B302">
        <v>1363</v>
      </c>
      <c r="C302">
        <v>298</v>
      </c>
    </row>
    <row r="303" spans="1:3">
      <c r="A303" t="s">
        <v>647</v>
      </c>
      <c r="B303">
        <v>1364</v>
      </c>
      <c r="C303">
        <v>299</v>
      </c>
    </row>
    <row r="304" spans="1:3">
      <c r="A304" t="s">
        <v>648</v>
      </c>
      <c r="B304">
        <v>1365</v>
      </c>
      <c r="C304">
        <v>300</v>
      </c>
    </row>
    <row r="305" spans="1:3">
      <c r="A305" t="s">
        <v>649</v>
      </c>
      <c r="B305">
        <v>1366</v>
      </c>
      <c r="C305">
        <v>301</v>
      </c>
    </row>
    <row r="306" spans="1:3">
      <c r="A306" t="s">
        <v>650</v>
      </c>
      <c r="B306">
        <v>1367</v>
      </c>
      <c r="C306">
        <v>302</v>
      </c>
    </row>
    <row r="307" spans="1:3">
      <c r="A307" t="s">
        <v>651</v>
      </c>
      <c r="B307">
        <v>1368</v>
      </c>
      <c r="C307">
        <v>303</v>
      </c>
    </row>
    <row r="308" spans="1:3">
      <c r="A308" t="s">
        <v>652</v>
      </c>
      <c r="B308">
        <v>1369</v>
      </c>
      <c r="C308">
        <v>304</v>
      </c>
    </row>
    <row r="309" spans="1:3">
      <c r="A309" t="s">
        <v>653</v>
      </c>
      <c r="B309">
        <v>1370</v>
      </c>
      <c r="C309">
        <v>305</v>
      </c>
    </row>
    <row r="310" spans="1:3">
      <c r="A310" t="s">
        <v>654</v>
      </c>
      <c r="B310">
        <v>1371</v>
      </c>
      <c r="C310">
        <v>306</v>
      </c>
    </row>
    <row r="311" spans="1:3">
      <c r="A311" t="s">
        <v>655</v>
      </c>
      <c r="B311">
        <v>1372</v>
      </c>
      <c r="C311">
        <v>307</v>
      </c>
    </row>
    <row r="312" spans="1:3">
      <c r="A312" t="s">
        <v>656</v>
      </c>
      <c r="B312">
        <v>1373</v>
      </c>
      <c r="C312">
        <v>308</v>
      </c>
    </row>
    <row r="313" spans="1:3">
      <c r="A313" t="s">
        <v>657</v>
      </c>
      <c r="B313">
        <v>1279</v>
      </c>
      <c r="C313">
        <v>309</v>
      </c>
    </row>
    <row r="314" spans="1:3">
      <c r="A314" t="s">
        <v>658</v>
      </c>
      <c r="B314">
        <v>1374</v>
      </c>
      <c r="C314">
        <v>310</v>
      </c>
    </row>
    <row r="315" spans="1:3">
      <c r="A315" t="s">
        <v>659</v>
      </c>
      <c r="B315">
        <v>1375</v>
      </c>
      <c r="C315">
        <v>311</v>
      </c>
    </row>
    <row r="316" spans="1:3">
      <c r="A316" t="s">
        <v>660</v>
      </c>
      <c r="B316">
        <v>1376</v>
      </c>
      <c r="C316">
        <v>312</v>
      </c>
    </row>
    <row r="317" spans="1:3">
      <c r="A317" t="s">
        <v>661</v>
      </c>
      <c r="B317">
        <v>1377</v>
      </c>
      <c r="C317">
        <v>313</v>
      </c>
    </row>
    <row r="318" spans="1:3">
      <c r="A318" t="s">
        <v>662</v>
      </c>
      <c r="B318">
        <v>1378</v>
      </c>
      <c r="C318">
        <v>314</v>
      </c>
    </row>
    <row r="319" spans="1:3">
      <c r="A319" t="s">
        <v>663</v>
      </c>
      <c r="B319">
        <v>1379</v>
      </c>
      <c r="C319">
        <v>315</v>
      </c>
    </row>
    <row r="320" spans="1:3">
      <c r="A320" t="s">
        <v>664</v>
      </c>
      <c r="B320">
        <v>1380</v>
      </c>
      <c r="C320">
        <v>316</v>
      </c>
    </row>
    <row r="321" spans="1:3">
      <c r="A321" t="s">
        <v>665</v>
      </c>
      <c r="B321">
        <v>1381</v>
      </c>
      <c r="C321">
        <v>317</v>
      </c>
    </row>
    <row r="322" spans="1:3">
      <c r="A322" t="s">
        <v>666</v>
      </c>
      <c r="B322">
        <v>1382</v>
      </c>
      <c r="C322">
        <v>318</v>
      </c>
    </row>
    <row r="323" spans="1:3">
      <c r="A323" t="s">
        <v>667</v>
      </c>
      <c r="B323">
        <v>1383</v>
      </c>
      <c r="C323">
        <v>319</v>
      </c>
    </row>
    <row r="324" spans="1:3">
      <c r="A324" t="s">
        <v>668</v>
      </c>
      <c r="B324">
        <v>1384</v>
      </c>
      <c r="C324">
        <v>320</v>
      </c>
    </row>
    <row r="325" spans="1:3">
      <c r="A325" t="s">
        <v>669</v>
      </c>
      <c r="B325">
        <v>1385</v>
      </c>
      <c r="C325">
        <v>321</v>
      </c>
    </row>
    <row r="326" spans="1:3">
      <c r="A326" t="s">
        <v>670</v>
      </c>
      <c r="B326">
        <v>1386</v>
      </c>
      <c r="C326">
        <v>322</v>
      </c>
    </row>
    <row r="327" spans="1:3">
      <c r="A327" t="s">
        <v>671</v>
      </c>
      <c r="B327">
        <v>1387</v>
      </c>
      <c r="C327">
        <v>323</v>
      </c>
    </row>
    <row r="328" spans="1:3">
      <c r="A328" t="s">
        <v>672</v>
      </c>
      <c r="B328">
        <v>1388</v>
      </c>
      <c r="C328">
        <v>324</v>
      </c>
    </row>
    <row r="329" spans="1:3">
      <c r="A329" t="s">
        <v>673</v>
      </c>
      <c r="B329">
        <v>1389</v>
      </c>
      <c r="C329">
        <v>325</v>
      </c>
    </row>
    <row r="330" spans="1:3">
      <c r="A330" t="s">
        <v>674</v>
      </c>
      <c r="B330">
        <v>1390</v>
      </c>
      <c r="C330">
        <v>326</v>
      </c>
    </row>
    <row r="331" spans="1:3">
      <c r="A331" t="s">
        <v>675</v>
      </c>
      <c r="B331">
        <v>1391</v>
      </c>
      <c r="C331">
        <v>327</v>
      </c>
    </row>
    <row r="332" spans="1:3">
      <c r="A332" t="s">
        <v>676</v>
      </c>
      <c r="B332">
        <v>1392</v>
      </c>
      <c r="C332">
        <v>328</v>
      </c>
    </row>
    <row r="333" spans="1:3">
      <c r="A333" t="s">
        <v>677</v>
      </c>
      <c r="B333">
        <v>1393</v>
      </c>
      <c r="C333">
        <v>329</v>
      </c>
    </row>
    <row r="334" spans="1:3">
      <c r="A334" t="s">
        <v>678</v>
      </c>
      <c r="B334">
        <v>1394</v>
      </c>
      <c r="C334">
        <v>330</v>
      </c>
    </row>
    <row r="335" spans="1:3">
      <c r="A335" t="s">
        <v>679</v>
      </c>
      <c r="B335">
        <v>1395</v>
      </c>
      <c r="C335">
        <v>331</v>
      </c>
    </row>
    <row r="336" spans="1:3">
      <c r="A336" t="s">
        <v>680</v>
      </c>
      <c r="B336">
        <v>1396</v>
      </c>
      <c r="C336">
        <v>332</v>
      </c>
    </row>
    <row r="337" spans="1:3">
      <c r="A337" t="s">
        <v>681</v>
      </c>
      <c r="B337">
        <v>1397</v>
      </c>
      <c r="C337">
        <v>333</v>
      </c>
    </row>
    <row r="338" spans="1:3">
      <c r="A338" t="s">
        <v>682</v>
      </c>
      <c r="B338">
        <v>1398</v>
      </c>
      <c r="C338">
        <v>334</v>
      </c>
    </row>
    <row r="339" spans="1:3">
      <c r="A339" t="s">
        <v>683</v>
      </c>
      <c r="B339">
        <v>1399</v>
      </c>
      <c r="C339">
        <v>335</v>
      </c>
    </row>
    <row r="340" spans="1:3">
      <c r="A340" t="s">
        <v>684</v>
      </c>
      <c r="B340">
        <v>1400</v>
      </c>
      <c r="C340">
        <v>336</v>
      </c>
    </row>
    <row r="341" spans="1:3">
      <c r="A341" t="s">
        <v>685</v>
      </c>
      <c r="B341">
        <v>1401</v>
      </c>
      <c r="C341">
        <v>337</v>
      </c>
    </row>
    <row r="342" spans="1:3">
      <c r="A342" t="s">
        <v>686</v>
      </c>
      <c r="B342">
        <v>1402</v>
      </c>
      <c r="C342">
        <v>338</v>
      </c>
    </row>
    <row r="343" spans="1:3">
      <c r="A343" t="s">
        <v>687</v>
      </c>
      <c r="B343">
        <v>1403</v>
      </c>
      <c r="C343">
        <v>339</v>
      </c>
    </row>
    <row r="344" spans="1:3">
      <c r="A344" t="s">
        <v>688</v>
      </c>
      <c r="B344">
        <v>1404</v>
      </c>
      <c r="C344">
        <v>340</v>
      </c>
    </row>
    <row r="345" spans="1:3">
      <c r="A345" t="s">
        <v>689</v>
      </c>
      <c r="B345">
        <v>1405</v>
      </c>
      <c r="C345">
        <v>341</v>
      </c>
    </row>
    <row r="346" spans="1:3">
      <c r="A346" t="s">
        <v>690</v>
      </c>
      <c r="B346">
        <v>1406</v>
      </c>
      <c r="C346">
        <v>342</v>
      </c>
    </row>
    <row r="347" spans="1:3">
      <c r="A347" t="s">
        <v>691</v>
      </c>
      <c r="B347">
        <v>1407</v>
      </c>
      <c r="C347">
        <v>343</v>
      </c>
    </row>
    <row r="348" spans="1:3">
      <c r="A348" t="s">
        <v>692</v>
      </c>
      <c r="B348">
        <v>1408</v>
      </c>
      <c r="C348">
        <v>344</v>
      </c>
    </row>
    <row r="349" spans="1:3">
      <c r="A349" t="s">
        <v>693</v>
      </c>
      <c r="B349">
        <v>1409</v>
      </c>
      <c r="C349">
        <v>345</v>
      </c>
    </row>
    <row r="350" spans="1:3">
      <c r="A350" t="s">
        <v>694</v>
      </c>
      <c r="B350">
        <v>1410</v>
      </c>
      <c r="C350">
        <v>346</v>
      </c>
    </row>
    <row r="351" spans="1:3">
      <c r="A351" t="s">
        <v>695</v>
      </c>
      <c r="B351">
        <v>1411</v>
      </c>
      <c r="C351">
        <v>347</v>
      </c>
    </row>
    <row r="352" spans="1:3">
      <c r="A352" t="s">
        <v>696</v>
      </c>
      <c r="B352">
        <v>1412</v>
      </c>
      <c r="C352">
        <v>348</v>
      </c>
    </row>
    <row r="353" spans="1:3">
      <c r="A353" t="s">
        <v>697</v>
      </c>
      <c r="B353">
        <v>1413</v>
      </c>
      <c r="C353">
        <v>349</v>
      </c>
    </row>
    <row r="354" spans="1:3">
      <c r="A354" t="s">
        <v>698</v>
      </c>
      <c r="B354">
        <v>1414</v>
      </c>
      <c r="C354">
        <v>350</v>
      </c>
    </row>
    <row r="355" spans="1:3">
      <c r="A355" t="s">
        <v>699</v>
      </c>
      <c r="B355">
        <v>1415</v>
      </c>
      <c r="C355">
        <v>351</v>
      </c>
    </row>
    <row r="356" spans="1:3">
      <c r="A356" t="s">
        <v>700</v>
      </c>
      <c r="B356">
        <v>1416</v>
      </c>
      <c r="C356">
        <v>352</v>
      </c>
    </row>
    <row r="357" spans="1:3">
      <c r="A357" t="s">
        <v>701</v>
      </c>
      <c r="B357">
        <v>1417</v>
      </c>
      <c r="C357">
        <v>353</v>
      </c>
    </row>
    <row r="358" spans="1:3">
      <c r="A358" t="s">
        <v>702</v>
      </c>
      <c r="B358">
        <v>1418</v>
      </c>
      <c r="C358">
        <v>354</v>
      </c>
    </row>
    <row r="359" spans="1:3">
      <c r="A359" t="s">
        <v>703</v>
      </c>
      <c r="B359">
        <v>1419</v>
      </c>
      <c r="C359">
        <v>355</v>
      </c>
    </row>
    <row r="360" spans="1:3">
      <c r="A360" t="s">
        <v>704</v>
      </c>
      <c r="B360">
        <v>1420</v>
      </c>
      <c r="C360">
        <v>356</v>
      </c>
    </row>
    <row r="361" spans="1:3">
      <c r="A361" t="s">
        <v>705</v>
      </c>
      <c r="B361">
        <v>1421</v>
      </c>
      <c r="C361">
        <v>357</v>
      </c>
    </row>
    <row r="362" spans="1:3">
      <c r="A362" t="s">
        <v>706</v>
      </c>
      <c r="B362">
        <v>1422</v>
      </c>
      <c r="C362">
        <v>358</v>
      </c>
    </row>
    <row r="363" spans="1:3">
      <c r="A363" t="s">
        <v>707</v>
      </c>
      <c r="B363">
        <v>1423</v>
      </c>
      <c r="C363">
        <v>359</v>
      </c>
    </row>
    <row r="364" spans="1:3">
      <c r="A364" t="s">
        <v>708</v>
      </c>
      <c r="B364">
        <v>1424</v>
      </c>
      <c r="C364">
        <v>360</v>
      </c>
    </row>
    <row r="365" spans="1:3">
      <c r="A365" t="s">
        <v>709</v>
      </c>
      <c r="B365">
        <v>1425</v>
      </c>
      <c r="C365">
        <v>361</v>
      </c>
    </row>
    <row r="366" spans="1:3">
      <c r="A366" t="s">
        <v>710</v>
      </c>
      <c r="B366">
        <v>1426</v>
      </c>
      <c r="C366">
        <v>362</v>
      </c>
    </row>
    <row r="367" spans="1:3">
      <c r="A367" t="s">
        <v>711</v>
      </c>
      <c r="B367">
        <v>1427</v>
      </c>
      <c r="C367">
        <v>363</v>
      </c>
    </row>
    <row r="368" spans="1:3">
      <c r="A368" t="s">
        <v>712</v>
      </c>
      <c r="B368">
        <v>1429</v>
      </c>
      <c r="C368">
        <v>364</v>
      </c>
    </row>
    <row r="369" spans="1:3">
      <c r="A369" t="s">
        <v>713</v>
      </c>
      <c r="B369">
        <v>1430</v>
      </c>
      <c r="C369">
        <v>365</v>
      </c>
    </row>
    <row r="370" spans="1:3">
      <c r="A370" t="s">
        <v>714</v>
      </c>
      <c r="B370">
        <v>1431</v>
      </c>
      <c r="C370">
        <v>366</v>
      </c>
    </row>
    <row r="371" spans="1:3">
      <c r="A371" t="s">
        <v>715</v>
      </c>
      <c r="B371">
        <v>1432</v>
      </c>
      <c r="C371">
        <v>367</v>
      </c>
    </row>
    <row r="372" spans="1:3">
      <c r="A372" t="s">
        <v>716</v>
      </c>
      <c r="B372">
        <v>1433</v>
      </c>
      <c r="C372">
        <v>368</v>
      </c>
    </row>
    <row r="373" spans="1:3">
      <c r="A373" t="s">
        <v>717</v>
      </c>
      <c r="B373">
        <v>1434</v>
      </c>
      <c r="C373">
        <v>369</v>
      </c>
    </row>
    <row r="374" spans="1:3">
      <c r="A374" t="s">
        <v>718</v>
      </c>
      <c r="B374">
        <v>1435</v>
      </c>
      <c r="C374">
        <v>370</v>
      </c>
    </row>
    <row r="375" spans="1:3">
      <c r="A375" t="s">
        <v>719</v>
      </c>
      <c r="B375">
        <v>1436</v>
      </c>
      <c r="C375">
        <v>371</v>
      </c>
    </row>
    <row r="376" spans="1:3">
      <c r="A376" t="s">
        <v>720</v>
      </c>
      <c r="B376">
        <v>1437</v>
      </c>
      <c r="C376">
        <v>372</v>
      </c>
    </row>
    <row r="377" spans="1:3">
      <c r="A377" t="s">
        <v>721</v>
      </c>
      <c r="B377">
        <v>1438</v>
      </c>
      <c r="C377">
        <v>373</v>
      </c>
    </row>
    <row r="378" spans="1:3">
      <c r="A378" t="s">
        <v>722</v>
      </c>
      <c r="B378">
        <v>1439</v>
      </c>
      <c r="C378">
        <v>374</v>
      </c>
    </row>
    <row r="379" spans="1:3">
      <c r="A379" t="s">
        <v>723</v>
      </c>
      <c r="B379">
        <v>1440</v>
      </c>
      <c r="C379">
        <v>375</v>
      </c>
    </row>
    <row r="380" spans="1:3">
      <c r="A380" t="s">
        <v>724</v>
      </c>
      <c r="B380">
        <v>1441</v>
      </c>
      <c r="C380">
        <v>376</v>
      </c>
    </row>
    <row r="381" spans="1:3">
      <c r="A381" t="s">
        <v>725</v>
      </c>
      <c r="B381">
        <v>1442</v>
      </c>
      <c r="C381">
        <v>377</v>
      </c>
    </row>
    <row r="382" spans="1:3">
      <c r="A382" t="s">
        <v>726</v>
      </c>
      <c r="B382">
        <v>1443</v>
      </c>
      <c r="C382">
        <v>378</v>
      </c>
    </row>
    <row r="383" spans="1:3">
      <c r="A383" t="s">
        <v>727</v>
      </c>
      <c r="B383">
        <v>1444</v>
      </c>
      <c r="C383">
        <v>379</v>
      </c>
    </row>
    <row r="384" spans="1:3">
      <c r="A384" t="s">
        <v>728</v>
      </c>
      <c r="B384">
        <v>1445</v>
      </c>
      <c r="C384">
        <v>380</v>
      </c>
    </row>
    <row r="385" spans="1:3">
      <c r="A385" t="s">
        <v>729</v>
      </c>
      <c r="B385">
        <v>1446</v>
      </c>
      <c r="C385">
        <v>381</v>
      </c>
    </row>
    <row r="386" spans="1:3">
      <c r="A386" t="s">
        <v>730</v>
      </c>
      <c r="B386">
        <v>1508</v>
      </c>
      <c r="C386">
        <v>382</v>
      </c>
    </row>
    <row r="387" spans="1:3">
      <c r="A387" t="s">
        <v>731</v>
      </c>
      <c r="B387">
        <v>1447</v>
      </c>
      <c r="C387">
        <v>383</v>
      </c>
    </row>
    <row r="388" spans="1:3">
      <c r="A388" t="s">
        <v>732</v>
      </c>
      <c r="B388">
        <v>1448</v>
      </c>
      <c r="C388">
        <v>384</v>
      </c>
    </row>
    <row r="389" spans="1:3">
      <c r="A389" t="s">
        <v>733</v>
      </c>
      <c r="B389">
        <v>1449</v>
      </c>
      <c r="C389">
        <v>385</v>
      </c>
    </row>
    <row r="390" spans="1:3">
      <c r="A390" t="s">
        <v>734</v>
      </c>
      <c r="B390">
        <v>1450</v>
      </c>
      <c r="C390">
        <v>386</v>
      </c>
    </row>
    <row r="391" spans="1:3">
      <c r="A391" t="s">
        <v>735</v>
      </c>
      <c r="B391">
        <v>1451</v>
      </c>
      <c r="C391">
        <v>387</v>
      </c>
    </row>
    <row r="392" spans="1:3">
      <c r="A392" t="s">
        <v>736</v>
      </c>
      <c r="B392">
        <v>1452</v>
      </c>
      <c r="C392">
        <v>388</v>
      </c>
    </row>
    <row r="393" spans="1:3">
      <c r="A393" t="s">
        <v>737</v>
      </c>
      <c r="B393">
        <v>1453</v>
      </c>
      <c r="C393">
        <v>389</v>
      </c>
    </row>
    <row r="394" spans="1:3">
      <c r="A394" t="s">
        <v>738</v>
      </c>
      <c r="B394">
        <v>1454</v>
      </c>
      <c r="C394">
        <v>390</v>
      </c>
    </row>
    <row r="395" spans="1:3">
      <c r="A395" t="s">
        <v>739</v>
      </c>
      <c r="B395">
        <v>1455</v>
      </c>
      <c r="C395">
        <v>391</v>
      </c>
    </row>
    <row r="396" spans="1:3">
      <c r="A396" t="s">
        <v>740</v>
      </c>
      <c r="B396">
        <v>1456</v>
      </c>
      <c r="C396">
        <v>392</v>
      </c>
    </row>
    <row r="397" spans="1:3">
      <c r="A397" t="s">
        <v>741</v>
      </c>
      <c r="B397">
        <v>1457</v>
      </c>
      <c r="C397">
        <v>393</v>
      </c>
    </row>
    <row r="398" spans="1:3">
      <c r="A398" t="s">
        <v>742</v>
      </c>
      <c r="B398">
        <v>1458</v>
      </c>
      <c r="C398">
        <v>394</v>
      </c>
    </row>
    <row r="399" spans="1:3">
      <c r="A399" t="s">
        <v>743</v>
      </c>
      <c r="B399">
        <v>1459</v>
      </c>
      <c r="C399">
        <v>395</v>
      </c>
    </row>
    <row r="400" spans="1:3">
      <c r="A400" t="s">
        <v>744</v>
      </c>
      <c r="B400">
        <v>1460</v>
      </c>
      <c r="C400">
        <v>396</v>
      </c>
    </row>
    <row r="401" spans="1:3">
      <c r="A401" t="s">
        <v>745</v>
      </c>
      <c r="B401">
        <v>1461</v>
      </c>
      <c r="C401">
        <v>397</v>
      </c>
    </row>
    <row r="402" spans="1:3">
      <c r="A402" t="s">
        <v>746</v>
      </c>
      <c r="B402">
        <v>1462</v>
      </c>
      <c r="C402">
        <v>398</v>
      </c>
    </row>
    <row r="403" spans="1:3">
      <c r="A403" t="s">
        <v>747</v>
      </c>
      <c r="B403">
        <v>1463</v>
      </c>
      <c r="C403">
        <v>399</v>
      </c>
    </row>
    <row r="404" spans="1:3">
      <c r="A404" t="s">
        <v>748</v>
      </c>
      <c r="B404">
        <v>1464</v>
      </c>
      <c r="C404">
        <v>400</v>
      </c>
    </row>
    <row r="405" spans="1:3">
      <c r="A405" t="s">
        <v>749</v>
      </c>
      <c r="B405">
        <v>1465</v>
      </c>
      <c r="C405">
        <v>401</v>
      </c>
    </row>
    <row r="406" spans="1:3">
      <c r="A406" t="s">
        <v>750</v>
      </c>
      <c r="B406">
        <v>1466</v>
      </c>
      <c r="C406">
        <v>402</v>
      </c>
    </row>
    <row r="407" spans="1:3">
      <c r="A407" t="s">
        <v>751</v>
      </c>
      <c r="B407">
        <v>1278</v>
      </c>
      <c r="C407">
        <v>403</v>
      </c>
    </row>
    <row r="408" spans="1:3">
      <c r="A408" t="s">
        <v>752</v>
      </c>
      <c r="B408">
        <v>1467</v>
      </c>
      <c r="C408">
        <v>404</v>
      </c>
    </row>
    <row r="409" spans="1:3">
      <c r="A409" t="s">
        <v>753</v>
      </c>
      <c r="B409">
        <v>1468</v>
      </c>
      <c r="C409">
        <v>405</v>
      </c>
    </row>
    <row r="410" spans="1:3">
      <c r="A410" t="s">
        <v>754</v>
      </c>
      <c r="B410">
        <v>1469</v>
      </c>
      <c r="C410">
        <v>406</v>
      </c>
    </row>
    <row r="411" spans="1:3">
      <c r="A411" t="s">
        <v>755</v>
      </c>
      <c r="B411">
        <v>1470</v>
      </c>
      <c r="C411">
        <v>407</v>
      </c>
    </row>
    <row r="412" spans="1:3">
      <c r="A412" t="s">
        <v>756</v>
      </c>
      <c r="B412">
        <v>1471</v>
      </c>
      <c r="C412">
        <v>408</v>
      </c>
    </row>
    <row r="413" spans="1:3">
      <c r="A413" t="s">
        <v>757</v>
      </c>
      <c r="B413">
        <v>1472</v>
      </c>
      <c r="C413">
        <v>409</v>
      </c>
    </row>
    <row r="414" spans="1:3">
      <c r="A414" t="s">
        <v>758</v>
      </c>
      <c r="B414">
        <v>1473</v>
      </c>
      <c r="C414">
        <v>410</v>
      </c>
    </row>
    <row r="415" spans="1:3">
      <c r="A415" t="s">
        <v>759</v>
      </c>
      <c r="B415">
        <v>1474</v>
      </c>
      <c r="C415">
        <v>411</v>
      </c>
    </row>
    <row r="416" spans="1:3">
      <c r="A416" t="s">
        <v>760</v>
      </c>
      <c r="B416">
        <v>1475</v>
      </c>
      <c r="C416">
        <v>412</v>
      </c>
    </row>
    <row r="417" spans="1:3">
      <c r="A417" t="s">
        <v>761</v>
      </c>
      <c r="B417">
        <v>1488</v>
      </c>
      <c r="C417">
        <v>414</v>
      </c>
    </row>
    <row r="418" spans="1:3">
      <c r="A418" t="s">
        <v>762</v>
      </c>
      <c r="B418">
        <v>1489</v>
      </c>
      <c r="C418">
        <v>415</v>
      </c>
    </row>
    <row r="419" spans="1:3">
      <c r="A419" t="s">
        <v>763</v>
      </c>
      <c r="B419">
        <v>1490</v>
      </c>
      <c r="C419">
        <v>416</v>
      </c>
    </row>
    <row r="420" spans="1:3">
      <c r="A420" t="s">
        <v>764</v>
      </c>
      <c r="B420">
        <v>1491</v>
      </c>
      <c r="C420">
        <v>417</v>
      </c>
    </row>
    <row r="421" spans="1:3">
      <c r="A421" t="s">
        <v>765</v>
      </c>
      <c r="B421">
        <v>1492</v>
      </c>
      <c r="C421">
        <v>418</v>
      </c>
    </row>
    <row r="422" spans="1:3">
      <c r="A422" t="s">
        <v>766</v>
      </c>
      <c r="B422">
        <v>1493</v>
      </c>
      <c r="C422">
        <v>419</v>
      </c>
    </row>
    <row r="423" spans="1:3">
      <c r="A423" t="s">
        <v>767</v>
      </c>
      <c r="B423">
        <v>1494</v>
      </c>
      <c r="C423">
        <v>420</v>
      </c>
    </row>
    <row r="424" spans="1:3">
      <c r="A424" t="s">
        <v>768</v>
      </c>
      <c r="B424">
        <v>1495</v>
      </c>
      <c r="C424">
        <v>421</v>
      </c>
    </row>
    <row r="425" spans="1:3">
      <c r="A425" t="s">
        <v>769</v>
      </c>
      <c r="B425">
        <v>1258</v>
      </c>
      <c r="C425">
        <v>701</v>
      </c>
    </row>
    <row r="426" spans="1:3">
      <c r="A426" t="s">
        <v>770</v>
      </c>
      <c r="B426">
        <v>1509</v>
      </c>
      <c r="C426">
        <v>702</v>
      </c>
    </row>
    <row r="427" spans="1:3">
      <c r="A427" t="s">
        <v>771</v>
      </c>
      <c r="B427">
        <v>1485</v>
      </c>
      <c r="C427">
        <v>703</v>
      </c>
    </row>
  </sheetData>
  <sheetProtection sheet="1" objects="1" scenarios="1"/>
  <autoFilter ref="A1:C42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70"/>
  <sheetViews>
    <sheetView workbookViewId="0">
      <selection activeCell="H229" sqref="G229:H230"/>
    </sheetView>
  </sheetViews>
  <sheetFormatPr defaultRowHeight="21.75"/>
  <cols>
    <col min="2" max="2" width="12" style="1" bestFit="1" customWidth="1"/>
    <col min="4" max="4" width="26" style="1" customWidth="1"/>
    <col min="7" max="7" width="64" bestFit="1" customWidth="1"/>
    <col min="8" max="8" width="6.875" bestFit="1" customWidth="1"/>
  </cols>
  <sheetData>
    <row r="1" spans="2:8">
      <c r="B1" s="1" t="s">
        <v>14</v>
      </c>
      <c r="D1" s="1" t="s">
        <v>793</v>
      </c>
      <c r="E1">
        <v>111000</v>
      </c>
      <c r="G1" s="1" t="s">
        <v>15</v>
      </c>
      <c r="H1" s="1">
        <v>211001</v>
      </c>
    </row>
    <row r="2" spans="2:8">
      <c r="B2" s="1" t="s">
        <v>10</v>
      </c>
      <c r="D2" s="1" t="s">
        <v>794</v>
      </c>
      <c r="E2">
        <v>111001</v>
      </c>
      <c r="G2" s="1" t="s">
        <v>16</v>
      </c>
      <c r="H2" s="1">
        <v>211002</v>
      </c>
    </row>
    <row r="3" spans="2:8">
      <c r="B3" s="1" t="s">
        <v>11</v>
      </c>
      <c r="D3" s="1" t="s">
        <v>795</v>
      </c>
      <c r="E3">
        <v>111002</v>
      </c>
      <c r="G3" s="1"/>
      <c r="H3" s="1"/>
    </row>
    <row r="4" spans="2:8">
      <c r="B4" s="1" t="s">
        <v>12</v>
      </c>
      <c r="D4" s="1" t="s">
        <v>796</v>
      </c>
      <c r="E4">
        <v>113000</v>
      </c>
      <c r="G4" s="1"/>
      <c r="H4" s="1"/>
    </row>
    <row r="5" spans="2:8">
      <c r="B5" s="1" t="s">
        <v>13</v>
      </c>
      <c r="D5" s="1" t="s">
        <v>797</v>
      </c>
      <c r="E5">
        <v>113001</v>
      </c>
      <c r="G5" s="1" t="s">
        <v>17</v>
      </c>
      <c r="H5" s="1">
        <v>212001</v>
      </c>
    </row>
    <row r="6" spans="2:8">
      <c r="D6" s="1" t="s">
        <v>798</v>
      </c>
      <c r="E6">
        <v>113002</v>
      </c>
      <c r="G6" s="1" t="s">
        <v>18</v>
      </c>
      <c r="H6" s="1">
        <v>212002</v>
      </c>
    </row>
    <row r="7" spans="2:8">
      <c r="D7" s="1" t="s">
        <v>799</v>
      </c>
      <c r="E7">
        <v>113003</v>
      </c>
      <c r="G7" s="1" t="s">
        <v>19</v>
      </c>
      <c r="H7" s="1">
        <v>212003</v>
      </c>
    </row>
    <row r="8" spans="2:8">
      <c r="D8" s="1" t="s">
        <v>800</v>
      </c>
      <c r="E8">
        <v>113004</v>
      </c>
      <c r="G8" s="1" t="s">
        <v>20</v>
      </c>
      <c r="H8" s="1">
        <v>212004</v>
      </c>
    </row>
    <row r="9" spans="2:8">
      <c r="D9" s="1" t="s">
        <v>801</v>
      </c>
      <c r="E9">
        <v>113005</v>
      </c>
      <c r="G9" s="1" t="s">
        <v>21</v>
      </c>
      <c r="H9" s="1">
        <v>212005</v>
      </c>
    </row>
    <row r="10" spans="2:8">
      <c r="D10" s="1" t="s">
        <v>802</v>
      </c>
      <c r="E10">
        <v>113006</v>
      </c>
      <c r="G10" s="1" t="s">
        <v>22</v>
      </c>
      <c r="H10" s="1">
        <v>212006</v>
      </c>
    </row>
    <row r="11" spans="2:8">
      <c r="D11" s="1" t="s">
        <v>803</v>
      </c>
      <c r="E11">
        <v>114000</v>
      </c>
      <c r="G11" s="1" t="s">
        <v>23</v>
      </c>
      <c r="H11" s="1">
        <v>212007</v>
      </c>
    </row>
    <row r="12" spans="2:8">
      <c r="D12" s="1" t="s">
        <v>804</v>
      </c>
      <c r="E12">
        <v>114001</v>
      </c>
      <c r="G12" s="1" t="s">
        <v>24</v>
      </c>
      <c r="H12" s="1">
        <v>212008</v>
      </c>
    </row>
    <row r="13" spans="2:8">
      <c r="D13" s="1" t="s">
        <v>803</v>
      </c>
      <c r="E13">
        <v>114002</v>
      </c>
      <c r="G13" s="1" t="s">
        <v>25</v>
      </c>
      <c r="H13" s="1">
        <v>212009</v>
      </c>
    </row>
    <row r="14" spans="2:8">
      <c r="D14" s="1" t="s">
        <v>805</v>
      </c>
      <c r="E14">
        <v>118000</v>
      </c>
      <c r="G14" s="1" t="s">
        <v>26</v>
      </c>
      <c r="H14" s="1">
        <v>212010</v>
      </c>
    </row>
    <row r="15" spans="2:8">
      <c r="D15" s="1" t="s">
        <v>806</v>
      </c>
      <c r="E15">
        <v>118001</v>
      </c>
      <c r="G15" s="1" t="s">
        <v>27</v>
      </c>
      <c r="H15" s="1">
        <v>212011</v>
      </c>
    </row>
    <row r="16" spans="2:8">
      <c r="D16" s="1" t="s">
        <v>807</v>
      </c>
      <c r="E16">
        <v>118002</v>
      </c>
      <c r="G16" s="1" t="s">
        <v>28</v>
      </c>
      <c r="H16" s="1">
        <v>212012</v>
      </c>
    </row>
    <row r="17" spans="4:8">
      <c r="D17" s="1" t="s">
        <v>808</v>
      </c>
      <c r="E17">
        <v>118003</v>
      </c>
      <c r="G17" s="1" t="s">
        <v>29</v>
      </c>
      <c r="H17" s="1">
        <v>212013</v>
      </c>
    </row>
    <row r="18" spans="4:8">
      <c r="D18" s="1" t="s">
        <v>809</v>
      </c>
      <c r="E18">
        <v>118004</v>
      </c>
      <c r="G18" s="1" t="s">
        <v>30</v>
      </c>
      <c r="H18" s="1">
        <v>212014</v>
      </c>
    </row>
    <row r="19" spans="4:8">
      <c r="D19" s="1" t="s">
        <v>810</v>
      </c>
      <c r="E19">
        <v>118005</v>
      </c>
      <c r="G19" s="1" t="s">
        <v>31</v>
      </c>
      <c r="H19" s="1">
        <v>212015</v>
      </c>
    </row>
    <row r="20" spans="4:8">
      <c r="D20" s="1" t="s">
        <v>811</v>
      </c>
      <c r="E20">
        <v>118006</v>
      </c>
      <c r="G20" s="1" t="s">
        <v>32</v>
      </c>
      <c r="H20" s="1">
        <v>212016</v>
      </c>
    </row>
    <row r="21" spans="4:8">
      <c r="D21" s="1" t="s">
        <v>812</v>
      </c>
      <c r="E21">
        <v>118007</v>
      </c>
      <c r="G21" s="1" t="s">
        <v>33</v>
      </c>
      <c r="H21" s="1">
        <v>212017</v>
      </c>
    </row>
    <row r="22" spans="4:8">
      <c r="D22" s="1" t="s">
        <v>813</v>
      </c>
      <c r="E22">
        <v>118008</v>
      </c>
      <c r="G22" s="1" t="s">
        <v>34</v>
      </c>
      <c r="H22" s="1">
        <v>212018</v>
      </c>
    </row>
    <row r="23" spans="4:8">
      <c r="D23" s="1" t="s">
        <v>814</v>
      </c>
      <c r="E23">
        <v>118009</v>
      </c>
      <c r="G23" s="1" t="s">
        <v>35</v>
      </c>
      <c r="H23" s="1">
        <v>212019</v>
      </c>
    </row>
    <row r="24" spans="4:8">
      <c r="D24" s="1" t="s">
        <v>815</v>
      </c>
      <c r="E24">
        <v>118010</v>
      </c>
      <c r="G24" s="1" t="s">
        <v>36</v>
      </c>
      <c r="H24" s="1">
        <v>212020</v>
      </c>
    </row>
    <row r="25" spans="4:8">
      <c r="D25" s="1" t="s">
        <v>816</v>
      </c>
      <c r="E25">
        <v>118995</v>
      </c>
      <c r="G25" s="1" t="s">
        <v>37</v>
      </c>
      <c r="H25" s="1">
        <v>212021</v>
      </c>
    </row>
    <row r="26" spans="4:8">
      <c r="D26" s="1" t="s">
        <v>817</v>
      </c>
      <c r="E26">
        <v>119000</v>
      </c>
      <c r="G26" s="1" t="s">
        <v>38</v>
      </c>
      <c r="H26" s="1">
        <v>212022</v>
      </c>
    </row>
    <row r="27" spans="4:8">
      <c r="D27" s="1" t="s">
        <v>818</v>
      </c>
      <c r="E27">
        <v>119001</v>
      </c>
      <c r="G27" s="1" t="s">
        <v>39</v>
      </c>
      <c r="H27" s="1">
        <v>212023</v>
      </c>
    </row>
    <row r="28" spans="4:8">
      <c r="D28" s="1" t="s">
        <v>819</v>
      </c>
      <c r="E28">
        <v>119002</v>
      </c>
      <c r="G28" s="1" t="s">
        <v>40</v>
      </c>
      <c r="H28" s="1">
        <v>212024</v>
      </c>
    </row>
    <row r="29" spans="4:8">
      <c r="D29" s="1" t="s">
        <v>820</v>
      </c>
      <c r="E29">
        <v>119003</v>
      </c>
      <c r="G29" s="1" t="s">
        <v>41</v>
      </c>
      <c r="H29" s="1">
        <v>212025</v>
      </c>
    </row>
    <row r="30" spans="4:8">
      <c r="D30" s="1" t="s">
        <v>821</v>
      </c>
      <c r="E30">
        <v>119004</v>
      </c>
      <c r="G30" s="1" t="s">
        <v>42</v>
      </c>
      <c r="H30" s="1">
        <v>212026</v>
      </c>
    </row>
    <row r="31" spans="4:8">
      <c r="D31" s="1" t="s">
        <v>822</v>
      </c>
      <c r="E31">
        <v>119995</v>
      </c>
      <c r="G31" s="1" t="s">
        <v>43</v>
      </c>
      <c r="H31" s="1">
        <v>212027</v>
      </c>
    </row>
    <row r="32" spans="4:8">
      <c r="D32" s="1" t="s">
        <v>823</v>
      </c>
      <c r="E32">
        <v>119999</v>
      </c>
      <c r="G32" s="1" t="s">
        <v>44</v>
      </c>
      <c r="H32" s="1">
        <v>212028</v>
      </c>
    </row>
    <row r="33" spans="4:8">
      <c r="D33" s="1" t="s">
        <v>824</v>
      </c>
      <c r="E33">
        <v>119005</v>
      </c>
      <c r="G33" s="1" t="s">
        <v>45</v>
      </c>
      <c r="H33" s="1">
        <v>212999</v>
      </c>
    </row>
    <row r="34" spans="4:8">
      <c r="D34" s="1" t="s">
        <v>825</v>
      </c>
      <c r="E34">
        <v>121000</v>
      </c>
      <c r="G34" s="1"/>
      <c r="H34" s="1"/>
    </row>
    <row r="35" spans="4:8">
      <c r="D35" s="1" t="s">
        <v>826</v>
      </c>
      <c r="E35">
        <v>121001</v>
      </c>
      <c r="G35" s="1"/>
      <c r="H35" s="1"/>
    </row>
    <row r="36" spans="4:8">
      <c r="D36" s="1" t="s">
        <v>827</v>
      </c>
      <c r="E36">
        <v>121002</v>
      </c>
      <c r="G36" s="1" t="s">
        <v>46</v>
      </c>
      <c r="H36" s="1">
        <v>213001</v>
      </c>
    </row>
    <row r="37" spans="4:8">
      <c r="D37" s="1" t="s">
        <v>828</v>
      </c>
      <c r="E37">
        <v>121003</v>
      </c>
      <c r="G37" s="1" t="s">
        <v>47</v>
      </c>
      <c r="H37" s="1">
        <v>213002</v>
      </c>
    </row>
    <row r="38" spans="4:8">
      <c r="D38" s="1" t="s">
        <v>829</v>
      </c>
      <c r="E38">
        <v>121004</v>
      </c>
      <c r="G38" s="1" t="s">
        <v>48</v>
      </c>
      <c r="H38" s="1">
        <v>213003</v>
      </c>
    </row>
    <row r="39" spans="4:8">
      <c r="D39" s="1" t="s">
        <v>830</v>
      </c>
      <c r="E39">
        <v>121005</v>
      </c>
      <c r="G39" s="1" t="s">
        <v>49</v>
      </c>
      <c r="H39" s="1">
        <v>213004</v>
      </c>
    </row>
    <row r="40" spans="4:8">
      <c r="D40" s="1" t="s">
        <v>831</v>
      </c>
      <c r="E40">
        <v>121006</v>
      </c>
      <c r="G40" s="1" t="s">
        <v>50</v>
      </c>
      <c r="H40" s="1">
        <v>213006</v>
      </c>
    </row>
    <row r="41" spans="4:8">
      <c r="D41" s="1" t="s">
        <v>832</v>
      </c>
      <c r="E41">
        <v>121007</v>
      </c>
      <c r="G41" s="1"/>
      <c r="H41" s="1"/>
    </row>
    <row r="42" spans="4:8">
      <c r="D42" s="1" t="s">
        <v>833</v>
      </c>
      <c r="E42">
        <v>121008</v>
      </c>
      <c r="G42" s="1"/>
      <c r="H42" s="1"/>
    </row>
    <row r="43" spans="4:8">
      <c r="D43" s="1" t="s">
        <v>834</v>
      </c>
      <c r="E43">
        <v>121009</v>
      </c>
      <c r="G43" s="1" t="s">
        <v>51</v>
      </c>
      <c r="H43" s="1">
        <v>221001</v>
      </c>
    </row>
    <row r="44" spans="4:8">
      <c r="D44" s="1" t="s">
        <v>835</v>
      </c>
      <c r="E44">
        <v>121010</v>
      </c>
      <c r="G44" s="1" t="s">
        <v>52</v>
      </c>
      <c r="H44" s="1">
        <v>221002</v>
      </c>
    </row>
    <row r="45" spans="4:8">
      <c r="D45" s="1" t="s">
        <v>836</v>
      </c>
      <c r="E45">
        <v>121011</v>
      </c>
      <c r="G45" s="1" t="s">
        <v>53</v>
      </c>
      <c r="H45" s="1">
        <v>221003</v>
      </c>
    </row>
    <row r="46" spans="4:8">
      <c r="D46" s="1" t="s">
        <v>837</v>
      </c>
      <c r="E46">
        <v>121012</v>
      </c>
      <c r="G46" s="1" t="s">
        <v>54</v>
      </c>
      <c r="H46" s="1">
        <v>221004</v>
      </c>
    </row>
    <row r="47" spans="4:8">
      <c r="D47" s="1" t="s">
        <v>838</v>
      </c>
      <c r="E47">
        <v>121013</v>
      </c>
      <c r="G47" s="1" t="s">
        <v>55</v>
      </c>
      <c r="H47" s="1">
        <v>221005</v>
      </c>
    </row>
    <row r="48" spans="4:8">
      <c r="D48" s="1" t="s">
        <v>839</v>
      </c>
      <c r="E48">
        <v>121014</v>
      </c>
      <c r="G48" s="1" t="s">
        <v>56</v>
      </c>
      <c r="H48" s="1">
        <v>221999</v>
      </c>
    </row>
    <row r="49" spans="4:8">
      <c r="D49" s="1" t="s">
        <v>840</v>
      </c>
      <c r="E49">
        <v>121015</v>
      </c>
      <c r="G49" s="1"/>
      <c r="H49" s="1"/>
    </row>
    <row r="50" spans="4:8">
      <c r="D50" s="1" t="s">
        <v>841</v>
      </c>
      <c r="E50">
        <v>121016</v>
      </c>
      <c r="G50" s="1"/>
      <c r="H50" s="1"/>
    </row>
    <row r="51" spans="4:8">
      <c r="D51" s="1" t="s">
        <v>842</v>
      </c>
      <c r="E51">
        <v>121017</v>
      </c>
      <c r="G51" s="1" t="s">
        <v>57</v>
      </c>
      <c r="H51" s="1">
        <v>222001</v>
      </c>
    </row>
    <row r="52" spans="4:8">
      <c r="D52" s="1" t="s">
        <v>843</v>
      </c>
      <c r="E52">
        <v>121018</v>
      </c>
      <c r="G52" s="1" t="s">
        <v>58</v>
      </c>
      <c r="H52" s="1">
        <v>222002</v>
      </c>
    </row>
    <row r="53" spans="4:8">
      <c r="D53" s="1" t="s">
        <v>844</v>
      </c>
      <c r="E53">
        <v>121019</v>
      </c>
      <c r="G53" s="1" t="s">
        <v>59</v>
      </c>
      <c r="H53" s="1">
        <v>222003</v>
      </c>
    </row>
    <row r="54" spans="4:8">
      <c r="D54" s="1" t="s">
        <v>845</v>
      </c>
      <c r="E54">
        <v>121020</v>
      </c>
      <c r="G54" s="1" t="s">
        <v>60</v>
      </c>
      <c r="H54" s="1">
        <v>222004</v>
      </c>
    </row>
    <row r="55" spans="4:8">
      <c r="D55" s="1" t="s">
        <v>846</v>
      </c>
      <c r="E55">
        <v>121021</v>
      </c>
      <c r="G55" s="1" t="s">
        <v>61</v>
      </c>
      <c r="H55" s="1">
        <v>222005</v>
      </c>
    </row>
    <row r="56" spans="4:8">
      <c r="D56" s="1" t="s">
        <v>847</v>
      </c>
      <c r="E56">
        <v>121022</v>
      </c>
      <c r="G56" s="1" t="s">
        <v>62</v>
      </c>
      <c r="H56" s="1">
        <v>222006</v>
      </c>
    </row>
    <row r="57" spans="4:8">
      <c r="D57" s="1" t="s">
        <v>848</v>
      </c>
      <c r="E57">
        <v>121023</v>
      </c>
      <c r="G57" s="1" t="s">
        <v>63</v>
      </c>
      <c r="H57" s="1">
        <v>222007</v>
      </c>
    </row>
    <row r="58" spans="4:8">
      <c r="D58" s="1" t="s">
        <v>849</v>
      </c>
      <c r="E58">
        <v>121024</v>
      </c>
      <c r="G58" s="1" t="s">
        <v>64</v>
      </c>
      <c r="H58" s="1">
        <v>222008</v>
      </c>
    </row>
    <row r="59" spans="4:8">
      <c r="D59" s="1" t="s">
        <v>850</v>
      </c>
      <c r="E59">
        <v>121025</v>
      </c>
      <c r="G59" s="1" t="s">
        <v>65</v>
      </c>
      <c r="H59" s="1">
        <v>222009</v>
      </c>
    </row>
    <row r="60" spans="4:8">
      <c r="D60" s="1" t="s">
        <v>851</v>
      </c>
      <c r="E60">
        <v>121026</v>
      </c>
      <c r="G60" s="1" t="s">
        <v>66</v>
      </c>
      <c r="H60" s="1">
        <v>222010</v>
      </c>
    </row>
    <row r="61" spans="4:8">
      <c r="D61" s="1" t="s">
        <v>852</v>
      </c>
      <c r="E61">
        <v>121027</v>
      </c>
      <c r="G61" s="1" t="s">
        <v>67</v>
      </c>
      <c r="H61" s="1">
        <v>222011</v>
      </c>
    </row>
    <row r="62" spans="4:8">
      <c r="D62" s="1" t="s">
        <v>853</v>
      </c>
      <c r="E62">
        <v>121028</v>
      </c>
      <c r="G62" s="1" t="s">
        <v>68</v>
      </c>
      <c r="H62" s="1">
        <v>222999</v>
      </c>
    </row>
    <row r="63" spans="4:8">
      <c r="D63" s="1" t="s">
        <v>854</v>
      </c>
      <c r="E63">
        <v>121029</v>
      </c>
      <c r="G63" s="1"/>
      <c r="H63" s="1"/>
    </row>
    <row r="64" spans="4:8">
      <c r="D64" s="1" t="s">
        <v>855</v>
      </c>
      <c r="E64">
        <v>121030</v>
      </c>
      <c r="G64" s="1"/>
      <c r="H64" s="1"/>
    </row>
    <row r="65" spans="4:8">
      <c r="D65" s="1" t="s">
        <v>856</v>
      </c>
      <c r="E65">
        <v>121031</v>
      </c>
      <c r="G65" s="1" t="s">
        <v>69</v>
      </c>
      <c r="H65" s="1">
        <v>223001</v>
      </c>
    </row>
    <row r="66" spans="4:8">
      <c r="D66" s="1" t="s">
        <v>857</v>
      </c>
      <c r="E66">
        <v>121032</v>
      </c>
      <c r="G66" s="1" t="s">
        <v>70</v>
      </c>
      <c r="H66" s="1">
        <v>223002</v>
      </c>
    </row>
    <row r="67" spans="4:8">
      <c r="D67" s="1" t="s">
        <v>858</v>
      </c>
      <c r="E67">
        <v>121033</v>
      </c>
      <c r="G67" s="1" t="s">
        <v>71</v>
      </c>
      <c r="H67" s="1">
        <v>223003</v>
      </c>
    </row>
    <row r="68" spans="4:8">
      <c r="D68" s="1" t="s">
        <v>859</v>
      </c>
      <c r="E68">
        <v>121034</v>
      </c>
      <c r="G68" s="1" t="s">
        <v>72</v>
      </c>
      <c r="H68" s="1">
        <v>223004</v>
      </c>
    </row>
    <row r="69" spans="4:8">
      <c r="D69" s="1" t="s">
        <v>860</v>
      </c>
      <c r="E69">
        <v>121035</v>
      </c>
      <c r="G69" s="1" t="s">
        <v>73</v>
      </c>
      <c r="H69" s="1">
        <v>223005</v>
      </c>
    </row>
    <row r="70" spans="4:8">
      <c r="D70" s="1" t="s">
        <v>861</v>
      </c>
      <c r="E70">
        <v>121036</v>
      </c>
      <c r="G70" s="1" t="s">
        <v>74</v>
      </c>
      <c r="H70" s="1">
        <v>223006</v>
      </c>
    </row>
    <row r="71" spans="4:8">
      <c r="D71" s="1" t="s">
        <v>862</v>
      </c>
      <c r="E71">
        <v>121037</v>
      </c>
      <c r="G71" s="1" t="s">
        <v>75</v>
      </c>
      <c r="H71" s="1">
        <v>223007</v>
      </c>
    </row>
    <row r="72" spans="4:8">
      <c r="D72" s="1" t="s">
        <v>863</v>
      </c>
      <c r="E72">
        <v>121038</v>
      </c>
      <c r="G72" s="1" t="s">
        <v>76</v>
      </c>
      <c r="H72" s="1">
        <v>223008</v>
      </c>
    </row>
    <row r="73" spans="4:8">
      <c r="D73" s="1" t="s">
        <v>864</v>
      </c>
      <c r="E73">
        <v>121039</v>
      </c>
      <c r="G73" s="1" t="s">
        <v>77</v>
      </c>
      <c r="H73" s="1">
        <v>223009</v>
      </c>
    </row>
    <row r="74" spans="4:8">
      <c r="D74" s="1" t="s">
        <v>865</v>
      </c>
      <c r="E74">
        <v>121040</v>
      </c>
      <c r="G74" s="1" t="s">
        <v>78</v>
      </c>
      <c r="H74" s="1">
        <v>223010</v>
      </c>
    </row>
    <row r="75" spans="4:8">
      <c r="D75" s="1" t="s">
        <v>866</v>
      </c>
      <c r="E75">
        <v>121041</v>
      </c>
      <c r="G75" s="1" t="s">
        <v>79</v>
      </c>
      <c r="H75" s="1">
        <v>223011</v>
      </c>
    </row>
    <row r="76" spans="4:8">
      <c r="D76" s="1" t="s">
        <v>867</v>
      </c>
      <c r="E76">
        <v>121042</v>
      </c>
      <c r="G76" s="1" t="s">
        <v>80</v>
      </c>
      <c r="H76" s="1">
        <v>223012</v>
      </c>
    </row>
    <row r="77" spans="4:8">
      <c r="D77" s="1" t="s">
        <v>868</v>
      </c>
      <c r="E77">
        <v>121043</v>
      </c>
      <c r="G77" s="1" t="s">
        <v>81</v>
      </c>
      <c r="H77" s="1">
        <v>223013</v>
      </c>
    </row>
    <row r="78" spans="4:8">
      <c r="D78" s="1" t="s">
        <v>869</v>
      </c>
      <c r="E78">
        <v>121044</v>
      </c>
      <c r="G78" s="1" t="s">
        <v>82</v>
      </c>
      <c r="H78" s="1">
        <v>223014</v>
      </c>
    </row>
    <row r="79" spans="4:8">
      <c r="D79" s="1" t="s">
        <v>870</v>
      </c>
      <c r="E79">
        <v>121045</v>
      </c>
      <c r="G79" s="1" t="s">
        <v>83</v>
      </c>
      <c r="H79" s="1">
        <v>223015</v>
      </c>
    </row>
    <row r="80" spans="4:8">
      <c r="D80" s="1" t="s">
        <v>871</v>
      </c>
      <c r="E80">
        <v>121046</v>
      </c>
      <c r="G80" s="1" t="s">
        <v>84</v>
      </c>
      <c r="H80" s="1">
        <v>223016</v>
      </c>
    </row>
    <row r="81" spans="4:8">
      <c r="D81" s="1" t="s">
        <v>872</v>
      </c>
      <c r="E81">
        <v>121047</v>
      </c>
      <c r="G81" s="1" t="s">
        <v>85</v>
      </c>
      <c r="H81" s="1">
        <v>223017</v>
      </c>
    </row>
    <row r="82" spans="4:8">
      <c r="D82" s="1" t="s">
        <v>873</v>
      </c>
      <c r="E82">
        <v>121048</v>
      </c>
      <c r="G82" s="1" t="s">
        <v>86</v>
      </c>
      <c r="H82" s="1">
        <v>223018</v>
      </c>
    </row>
    <row r="83" spans="4:8">
      <c r="D83" s="1" t="s">
        <v>874</v>
      </c>
      <c r="E83">
        <v>121049</v>
      </c>
      <c r="G83" s="1" t="s">
        <v>87</v>
      </c>
      <c r="H83" s="1">
        <v>223019</v>
      </c>
    </row>
    <row r="84" spans="4:8">
      <c r="D84" s="1" t="s">
        <v>875</v>
      </c>
      <c r="E84">
        <v>121050</v>
      </c>
      <c r="G84" s="1" t="s">
        <v>88</v>
      </c>
      <c r="H84" s="1">
        <v>223020</v>
      </c>
    </row>
    <row r="85" spans="4:8">
      <c r="D85" s="1" t="s">
        <v>876</v>
      </c>
      <c r="E85">
        <v>121051</v>
      </c>
      <c r="G85" s="1" t="s">
        <v>89</v>
      </c>
      <c r="H85" s="1">
        <v>223021</v>
      </c>
    </row>
    <row r="86" spans="4:8">
      <c r="D86" s="1" t="s">
        <v>877</v>
      </c>
      <c r="E86">
        <v>121052</v>
      </c>
      <c r="G86" s="1" t="s">
        <v>90</v>
      </c>
      <c r="H86" s="1">
        <v>223022</v>
      </c>
    </row>
    <row r="87" spans="4:8">
      <c r="D87" s="1" t="s">
        <v>878</v>
      </c>
      <c r="E87">
        <v>121053</v>
      </c>
      <c r="G87" s="1" t="s">
        <v>91</v>
      </c>
      <c r="H87" s="1">
        <v>223023</v>
      </c>
    </row>
    <row r="88" spans="4:8">
      <c r="D88" s="1" t="s">
        <v>879</v>
      </c>
      <c r="E88">
        <v>121054</v>
      </c>
      <c r="G88" s="1" t="s">
        <v>92</v>
      </c>
      <c r="H88" s="1">
        <v>223024</v>
      </c>
    </row>
    <row r="89" spans="4:8">
      <c r="D89" s="1" t="s">
        <v>880</v>
      </c>
      <c r="E89">
        <v>121055</v>
      </c>
      <c r="G89" s="1" t="s">
        <v>93</v>
      </c>
      <c r="H89" s="1">
        <v>223025</v>
      </c>
    </row>
    <row r="90" spans="4:8">
      <c r="D90" s="1" t="s">
        <v>881</v>
      </c>
      <c r="E90">
        <v>121056</v>
      </c>
      <c r="G90" s="1" t="s">
        <v>94</v>
      </c>
      <c r="H90" s="1">
        <v>223999</v>
      </c>
    </row>
    <row r="91" spans="4:8">
      <c r="D91" s="1" t="s">
        <v>882</v>
      </c>
      <c r="E91">
        <v>121057</v>
      </c>
      <c r="G91" s="1"/>
      <c r="H91" s="1"/>
    </row>
    <row r="92" spans="4:8">
      <c r="D92" s="1" t="s">
        <v>883</v>
      </c>
      <c r="E92">
        <v>121058</v>
      </c>
      <c r="G92" s="1"/>
      <c r="H92" s="1"/>
    </row>
    <row r="93" spans="4:8">
      <c r="D93" s="1" t="s">
        <v>884</v>
      </c>
      <c r="E93">
        <v>121059</v>
      </c>
      <c r="G93" s="1" t="s">
        <v>95</v>
      </c>
      <c r="H93" s="1">
        <v>224001</v>
      </c>
    </row>
    <row r="94" spans="4:8">
      <c r="D94" s="1" t="s">
        <v>885</v>
      </c>
      <c r="E94">
        <v>121060</v>
      </c>
      <c r="G94" s="1" t="s">
        <v>96</v>
      </c>
      <c r="H94" s="1">
        <v>224011</v>
      </c>
    </row>
    <row r="95" spans="4:8">
      <c r="D95" s="1" t="s">
        <v>886</v>
      </c>
      <c r="E95">
        <v>121061</v>
      </c>
      <c r="G95" s="1" t="s">
        <v>97</v>
      </c>
      <c r="H95" s="1">
        <v>224021</v>
      </c>
    </row>
    <row r="96" spans="4:8">
      <c r="D96" s="1" t="s">
        <v>887</v>
      </c>
      <c r="E96">
        <v>121062</v>
      </c>
      <c r="G96" s="1" t="s">
        <v>98</v>
      </c>
      <c r="H96" s="1">
        <v>224022</v>
      </c>
    </row>
    <row r="97" spans="4:8">
      <c r="D97" s="1" t="s">
        <v>888</v>
      </c>
      <c r="E97">
        <v>121063</v>
      </c>
      <c r="G97" s="1" t="s">
        <v>99</v>
      </c>
      <c r="H97" s="1">
        <v>224999</v>
      </c>
    </row>
    <row r="98" spans="4:8">
      <c r="D98" s="1" t="s">
        <v>889</v>
      </c>
      <c r="E98">
        <v>121064</v>
      </c>
      <c r="G98" s="1"/>
      <c r="H98" s="1"/>
    </row>
    <row r="99" spans="4:8">
      <c r="D99" s="1" t="s">
        <v>890</v>
      </c>
      <c r="E99">
        <v>121065</v>
      </c>
      <c r="G99" s="1"/>
      <c r="H99" s="1"/>
    </row>
    <row r="100" spans="4:8">
      <c r="D100" s="1" t="s">
        <v>891</v>
      </c>
      <c r="E100">
        <v>121066</v>
      </c>
      <c r="G100" s="1" t="s">
        <v>100</v>
      </c>
      <c r="H100" s="1">
        <v>225001</v>
      </c>
    </row>
    <row r="101" spans="4:8">
      <c r="D101" s="1" t="s">
        <v>892</v>
      </c>
      <c r="E101">
        <v>121067</v>
      </c>
      <c r="G101" s="1" t="s">
        <v>101</v>
      </c>
      <c r="H101" s="1">
        <v>225002</v>
      </c>
    </row>
    <row r="102" spans="4:8">
      <c r="D102" s="1" t="s">
        <v>893</v>
      </c>
      <c r="E102">
        <v>121068</v>
      </c>
      <c r="G102" s="1" t="s">
        <v>102</v>
      </c>
      <c r="H102" s="1">
        <v>225003</v>
      </c>
    </row>
    <row r="103" spans="4:8">
      <c r="D103" s="1" t="s">
        <v>894</v>
      </c>
      <c r="E103">
        <v>121069</v>
      </c>
      <c r="G103" s="1" t="s">
        <v>103</v>
      </c>
      <c r="H103" s="1">
        <v>225004</v>
      </c>
    </row>
    <row r="104" spans="4:8">
      <c r="D104" s="1" t="s">
        <v>895</v>
      </c>
      <c r="E104">
        <v>121070</v>
      </c>
      <c r="G104" s="1" t="s">
        <v>104</v>
      </c>
      <c r="H104" s="1">
        <v>225005</v>
      </c>
    </row>
    <row r="105" spans="4:8">
      <c r="D105" s="1" t="s">
        <v>896</v>
      </c>
      <c r="E105">
        <v>121071</v>
      </c>
      <c r="G105" s="1" t="s">
        <v>105</v>
      </c>
      <c r="H105" s="1">
        <v>225006</v>
      </c>
    </row>
    <row r="106" spans="4:8">
      <c r="D106" s="1" t="s">
        <v>897</v>
      </c>
      <c r="E106">
        <v>121072</v>
      </c>
      <c r="G106" s="1"/>
      <c r="H106" s="1"/>
    </row>
    <row r="107" spans="4:8">
      <c r="D107" s="1" t="s">
        <v>898</v>
      </c>
      <c r="E107">
        <v>121073</v>
      </c>
      <c r="G107" s="1"/>
      <c r="H107" s="1"/>
    </row>
    <row r="108" spans="4:8">
      <c r="D108" s="1" t="s">
        <v>899</v>
      </c>
      <c r="E108">
        <v>121074</v>
      </c>
      <c r="G108" s="1" t="s">
        <v>106</v>
      </c>
      <c r="H108" s="1">
        <v>226001</v>
      </c>
    </row>
    <row r="109" spans="4:8">
      <c r="D109" s="1" t="s">
        <v>900</v>
      </c>
      <c r="E109">
        <v>121075</v>
      </c>
      <c r="G109" s="1" t="s">
        <v>107</v>
      </c>
      <c r="H109" s="1">
        <v>226002</v>
      </c>
    </row>
    <row r="110" spans="4:8">
      <c r="D110" s="1" t="s">
        <v>901</v>
      </c>
      <c r="E110">
        <v>121076</v>
      </c>
      <c r="G110" s="1" t="s">
        <v>108</v>
      </c>
      <c r="H110" s="1">
        <v>226003</v>
      </c>
    </row>
    <row r="111" spans="4:8">
      <c r="D111" s="1" t="s">
        <v>902</v>
      </c>
      <c r="E111">
        <v>121077</v>
      </c>
      <c r="G111" s="1" t="s">
        <v>109</v>
      </c>
      <c r="H111" s="1">
        <v>226004</v>
      </c>
    </row>
    <row r="112" spans="4:8">
      <c r="D112" s="1" t="s">
        <v>903</v>
      </c>
      <c r="E112">
        <v>121078</v>
      </c>
      <c r="G112" s="1" t="s">
        <v>110</v>
      </c>
      <c r="H112" s="1">
        <v>226005</v>
      </c>
    </row>
    <row r="113" spans="4:8">
      <c r="D113" s="1" t="s">
        <v>904</v>
      </c>
      <c r="E113">
        <v>121079</v>
      </c>
      <c r="G113" s="1" t="s">
        <v>111</v>
      </c>
      <c r="H113" s="1">
        <v>226006</v>
      </c>
    </row>
    <row r="114" spans="4:8">
      <c r="D114" s="1" t="s">
        <v>905</v>
      </c>
      <c r="E114">
        <v>121080</v>
      </c>
      <c r="G114" s="1" t="s">
        <v>112</v>
      </c>
      <c r="H114" s="1">
        <v>226007</v>
      </c>
    </row>
    <row r="115" spans="4:8">
      <c r="D115" s="1" t="s">
        <v>906</v>
      </c>
      <c r="E115">
        <v>121081</v>
      </c>
      <c r="G115" s="1" t="s">
        <v>113</v>
      </c>
      <c r="H115" s="1">
        <v>226008</v>
      </c>
    </row>
    <row r="116" spans="4:8">
      <c r="D116" s="1" t="s">
        <v>907</v>
      </c>
      <c r="E116">
        <v>121082</v>
      </c>
      <c r="G116" s="1" t="s">
        <v>114</v>
      </c>
      <c r="H116" s="1">
        <v>226009</v>
      </c>
    </row>
    <row r="117" spans="4:8">
      <c r="D117" s="1" t="s">
        <v>908</v>
      </c>
      <c r="E117">
        <v>121083</v>
      </c>
      <c r="G117" s="1" t="s">
        <v>115</v>
      </c>
      <c r="H117" s="1">
        <v>226010</v>
      </c>
    </row>
    <row r="118" spans="4:8">
      <c r="D118" s="1" t="s">
        <v>909</v>
      </c>
      <c r="E118">
        <v>121084</v>
      </c>
      <c r="G118" s="1" t="s">
        <v>116</v>
      </c>
      <c r="H118" s="1">
        <v>226011</v>
      </c>
    </row>
    <row r="119" spans="4:8">
      <c r="D119" s="1" t="s">
        <v>910</v>
      </c>
      <c r="E119">
        <v>121085</v>
      </c>
      <c r="G119" s="1" t="s">
        <v>117</v>
      </c>
      <c r="H119" s="1">
        <v>226012</v>
      </c>
    </row>
    <row r="120" spans="4:8">
      <c r="D120" s="1" t="s">
        <v>911</v>
      </c>
      <c r="E120">
        <v>121086</v>
      </c>
      <c r="G120" s="1" t="s">
        <v>118</v>
      </c>
      <c r="H120" s="1">
        <v>226013</v>
      </c>
    </row>
    <row r="121" spans="4:8">
      <c r="D121" s="1" t="s">
        <v>912</v>
      </c>
      <c r="E121">
        <v>121087</v>
      </c>
      <c r="G121" s="1" t="s">
        <v>119</v>
      </c>
      <c r="H121" s="1">
        <v>226014</v>
      </c>
    </row>
    <row r="122" spans="4:8">
      <c r="D122" s="1" t="s">
        <v>913</v>
      </c>
      <c r="E122">
        <v>121088</v>
      </c>
      <c r="G122" s="1" t="s">
        <v>120</v>
      </c>
      <c r="H122" s="1">
        <v>226015</v>
      </c>
    </row>
    <row r="123" spans="4:8">
      <c r="D123" s="1" t="s">
        <v>914</v>
      </c>
      <c r="E123">
        <v>121089</v>
      </c>
      <c r="G123" s="1" t="s">
        <v>121</v>
      </c>
      <c r="H123" s="1">
        <v>226016</v>
      </c>
    </row>
    <row r="124" spans="4:8">
      <c r="D124" s="1" t="s">
        <v>915</v>
      </c>
      <c r="E124">
        <v>121090</v>
      </c>
      <c r="G124" s="1" t="s">
        <v>122</v>
      </c>
      <c r="H124" s="1">
        <v>226017</v>
      </c>
    </row>
    <row r="125" spans="4:8">
      <c r="D125" s="1" t="s">
        <v>916</v>
      </c>
      <c r="E125">
        <v>121091</v>
      </c>
      <c r="G125" s="1" t="s">
        <v>123</v>
      </c>
      <c r="H125" s="1">
        <v>226018</v>
      </c>
    </row>
    <row r="126" spans="4:8">
      <c r="D126" s="1" t="s">
        <v>917</v>
      </c>
      <c r="E126">
        <v>121092</v>
      </c>
      <c r="G126" s="1"/>
      <c r="H126" s="1"/>
    </row>
    <row r="127" spans="4:8">
      <c r="D127" s="1" t="s">
        <v>918</v>
      </c>
      <c r="E127">
        <v>121995</v>
      </c>
      <c r="G127" s="1"/>
      <c r="H127" s="1"/>
    </row>
    <row r="128" spans="4:8">
      <c r="D128" s="1" t="s">
        <v>919</v>
      </c>
      <c r="E128">
        <v>121999</v>
      </c>
      <c r="G128" s="1" t="s">
        <v>124</v>
      </c>
      <c r="H128" s="1">
        <v>227001</v>
      </c>
    </row>
    <row r="129" spans="4:8">
      <c r="D129" s="1" t="s">
        <v>920</v>
      </c>
      <c r="E129">
        <v>123000</v>
      </c>
      <c r="G129" s="1" t="s">
        <v>125</v>
      </c>
      <c r="H129" s="1">
        <v>227002</v>
      </c>
    </row>
    <row r="130" spans="4:8">
      <c r="D130" s="1" t="s">
        <v>921</v>
      </c>
      <c r="E130">
        <v>123001</v>
      </c>
      <c r="G130" s="1" t="s">
        <v>126</v>
      </c>
      <c r="H130" s="1">
        <v>227003</v>
      </c>
    </row>
    <row r="131" spans="4:8">
      <c r="D131" s="1" t="s">
        <v>922</v>
      </c>
      <c r="E131">
        <v>123002</v>
      </c>
      <c r="G131" s="1" t="s">
        <v>127</v>
      </c>
      <c r="H131" s="1">
        <v>227011</v>
      </c>
    </row>
    <row r="132" spans="4:8">
      <c r="D132" s="1" t="s">
        <v>923</v>
      </c>
      <c r="E132">
        <v>123003</v>
      </c>
      <c r="G132" s="1"/>
      <c r="H132" s="1"/>
    </row>
    <row r="133" spans="4:8">
      <c r="D133" s="1" t="s">
        <v>924</v>
      </c>
      <c r="E133">
        <v>123004</v>
      </c>
      <c r="G133" s="1"/>
      <c r="H133" s="1"/>
    </row>
    <row r="134" spans="4:8">
      <c r="D134" s="1" t="s">
        <v>925</v>
      </c>
      <c r="E134">
        <v>123005</v>
      </c>
      <c r="G134" s="1" t="s">
        <v>128</v>
      </c>
      <c r="H134" s="1">
        <v>228001</v>
      </c>
    </row>
    <row r="135" spans="4:8">
      <c r="D135" s="1" t="s">
        <v>926</v>
      </c>
      <c r="E135">
        <v>123006</v>
      </c>
      <c r="G135" s="1" t="s">
        <v>129</v>
      </c>
      <c r="H135" s="1">
        <v>228002</v>
      </c>
    </row>
    <row r="136" spans="4:8">
      <c r="D136" s="1" t="s">
        <v>927</v>
      </c>
      <c r="E136">
        <v>123007</v>
      </c>
      <c r="G136" s="1" t="s">
        <v>130</v>
      </c>
      <c r="H136" s="1">
        <v>228003</v>
      </c>
    </row>
    <row r="137" spans="4:8">
      <c r="D137" s="1" t="s">
        <v>928</v>
      </c>
      <c r="E137">
        <v>123008</v>
      </c>
      <c r="G137" s="1" t="s">
        <v>131</v>
      </c>
      <c r="H137" s="1">
        <v>228004</v>
      </c>
    </row>
    <row r="138" spans="4:8">
      <c r="D138" s="1" t="s">
        <v>929</v>
      </c>
      <c r="E138">
        <v>123009</v>
      </c>
      <c r="G138" s="1" t="s">
        <v>132</v>
      </c>
      <c r="H138" s="1">
        <v>228005</v>
      </c>
    </row>
    <row r="139" spans="4:8">
      <c r="D139" s="1" t="s">
        <v>930</v>
      </c>
      <c r="E139">
        <v>123010</v>
      </c>
      <c r="G139" s="1" t="s">
        <v>133</v>
      </c>
      <c r="H139" s="1">
        <v>228006</v>
      </c>
    </row>
    <row r="140" spans="4:8">
      <c r="D140" s="1" t="s">
        <v>931</v>
      </c>
      <c r="E140">
        <v>123011</v>
      </c>
      <c r="G140" s="1" t="s">
        <v>134</v>
      </c>
      <c r="H140" s="1">
        <v>228007</v>
      </c>
    </row>
    <row r="141" spans="4:8">
      <c r="D141" s="1" t="s">
        <v>932</v>
      </c>
      <c r="E141">
        <v>123012</v>
      </c>
      <c r="G141" s="1" t="s">
        <v>135</v>
      </c>
      <c r="H141" s="1">
        <v>228008</v>
      </c>
    </row>
    <row r="142" spans="4:8">
      <c r="D142" s="1" t="s">
        <v>933</v>
      </c>
      <c r="E142">
        <v>123013</v>
      </c>
      <c r="G142" s="1" t="s">
        <v>136</v>
      </c>
      <c r="H142" s="1">
        <v>228009</v>
      </c>
    </row>
    <row r="143" spans="4:8">
      <c r="D143" s="1" t="s">
        <v>934</v>
      </c>
      <c r="E143">
        <v>123014</v>
      </c>
      <c r="G143" s="1" t="s">
        <v>137</v>
      </c>
      <c r="H143" s="1">
        <v>228010</v>
      </c>
    </row>
    <row r="144" spans="4:8">
      <c r="D144" s="1" t="s">
        <v>935</v>
      </c>
      <c r="E144">
        <v>123015</v>
      </c>
      <c r="G144" s="1" t="s">
        <v>138</v>
      </c>
      <c r="H144" s="1">
        <v>228011</v>
      </c>
    </row>
    <row r="145" spans="4:8">
      <c r="D145" s="1" t="s">
        <v>936</v>
      </c>
      <c r="E145">
        <v>123016</v>
      </c>
      <c r="G145" s="1" t="s">
        <v>139</v>
      </c>
      <c r="H145" s="1">
        <v>228012</v>
      </c>
    </row>
    <row r="146" spans="4:8">
      <c r="D146" s="1" t="s">
        <v>937</v>
      </c>
      <c r="E146">
        <v>123017</v>
      </c>
      <c r="G146" s="1" t="s">
        <v>140</v>
      </c>
      <c r="H146" s="1">
        <v>228013</v>
      </c>
    </row>
    <row r="147" spans="4:8">
      <c r="D147" s="1" t="s">
        <v>938</v>
      </c>
      <c r="E147">
        <v>123018</v>
      </c>
      <c r="G147" s="1" t="s">
        <v>141</v>
      </c>
      <c r="H147" s="1">
        <v>228014</v>
      </c>
    </row>
    <row r="148" spans="4:8">
      <c r="D148" s="1" t="s">
        <v>939</v>
      </c>
      <c r="E148">
        <v>123019</v>
      </c>
      <c r="G148" s="1" t="s">
        <v>142</v>
      </c>
      <c r="H148" s="1">
        <v>228015</v>
      </c>
    </row>
    <row r="149" spans="4:8">
      <c r="D149" s="1" t="s">
        <v>940</v>
      </c>
      <c r="E149">
        <v>123020</v>
      </c>
      <c r="G149" s="1" t="s">
        <v>143</v>
      </c>
      <c r="H149" s="1">
        <v>228016</v>
      </c>
    </row>
    <row r="150" spans="4:8">
      <c r="D150" s="1" t="s">
        <v>941</v>
      </c>
      <c r="E150">
        <v>123021</v>
      </c>
      <c r="G150" s="1" t="s">
        <v>144</v>
      </c>
      <c r="H150" s="1">
        <v>228017</v>
      </c>
    </row>
    <row r="151" spans="4:8">
      <c r="D151" s="1" t="s">
        <v>942</v>
      </c>
      <c r="E151">
        <v>123022</v>
      </c>
      <c r="G151" s="1" t="s">
        <v>145</v>
      </c>
      <c r="H151" s="1">
        <v>228018</v>
      </c>
    </row>
    <row r="152" spans="4:8">
      <c r="D152" s="1" t="s">
        <v>943</v>
      </c>
      <c r="E152">
        <v>123023</v>
      </c>
      <c r="G152" s="1" t="s">
        <v>146</v>
      </c>
      <c r="H152" s="1">
        <v>228019</v>
      </c>
    </row>
    <row r="153" spans="4:8">
      <c r="D153" s="1" t="s">
        <v>944</v>
      </c>
      <c r="E153">
        <v>123024</v>
      </c>
      <c r="G153" s="1" t="s">
        <v>147</v>
      </c>
      <c r="H153" s="1">
        <v>228020</v>
      </c>
    </row>
    <row r="154" spans="4:8">
      <c r="D154" s="1" t="s">
        <v>945</v>
      </c>
      <c r="E154">
        <v>123025</v>
      </c>
      <c r="G154" s="1" t="s">
        <v>148</v>
      </c>
      <c r="H154" s="1">
        <v>228021</v>
      </c>
    </row>
    <row r="155" spans="4:8">
      <c r="D155" s="1" t="s">
        <v>946</v>
      </c>
      <c r="E155">
        <v>123026</v>
      </c>
      <c r="G155" s="1" t="s">
        <v>149</v>
      </c>
      <c r="H155" s="1">
        <v>228022</v>
      </c>
    </row>
    <row r="156" spans="4:8">
      <c r="D156" s="1" t="s">
        <v>947</v>
      </c>
      <c r="E156">
        <v>123027</v>
      </c>
      <c r="G156" s="1" t="s">
        <v>150</v>
      </c>
      <c r="H156" s="1">
        <v>228999</v>
      </c>
    </row>
    <row r="157" spans="4:8">
      <c r="D157" s="1" t="s">
        <v>948</v>
      </c>
      <c r="E157">
        <v>123028</v>
      </c>
      <c r="G157" s="1"/>
      <c r="H157" s="1"/>
    </row>
    <row r="158" spans="4:8">
      <c r="D158" s="1" t="s">
        <v>949</v>
      </c>
      <c r="E158">
        <v>123029</v>
      </c>
      <c r="G158" s="1"/>
      <c r="H158" s="1"/>
    </row>
    <row r="159" spans="4:8">
      <c r="D159" s="1" t="s">
        <v>950</v>
      </c>
      <c r="E159">
        <v>123030</v>
      </c>
      <c r="G159" s="1" t="s">
        <v>151</v>
      </c>
      <c r="H159" s="1">
        <v>281001</v>
      </c>
    </row>
    <row r="160" spans="4:8">
      <c r="D160" s="1" t="s">
        <v>951</v>
      </c>
      <c r="E160">
        <v>123031</v>
      </c>
      <c r="G160" s="1" t="s">
        <v>152</v>
      </c>
      <c r="H160" s="1">
        <v>281002</v>
      </c>
    </row>
    <row r="161" spans="4:8">
      <c r="D161" s="1" t="s">
        <v>952</v>
      </c>
      <c r="E161">
        <v>123032</v>
      </c>
      <c r="G161" s="1" t="s">
        <v>153</v>
      </c>
      <c r="H161" s="1">
        <v>281003</v>
      </c>
    </row>
    <row r="162" spans="4:8">
      <c r="D162" s="1" t="s">
        <v>953</v>
      </c>
      <c r="E162">
        <v>123033</v>
      </c>
      <c r="G162" s="1" t="s">
        <v>154</v>
      </c>
      <c r="H162" s="1">
        <v>281004</v>
      </c>
    </row>
    <row r="163" spans="4:8">
      <c r="D163" s="1" t="s">
        <v>954</v>
      </c>
      <c r="E163">
        <v>123034</v>
      </c>
      <c r="G163" s="1" t="s">
        <v>155</v>
      </c>
      <c r="H163" s="1">
        <v>281005</v>
      </c>
    </row>
    <row r="164" spans="4:8">
      <c r="D164" s="1" t="s">
        <v>955</v>
      </c>
      <c r="E164">
        <v>123995</v>
      </c>
      <c r="G164" s="1" t="s">
        <v>156</v>
      </c>
      <c r="H164" s="1">
        <v>281006</v>
      </c>
    </row>
    <row r="165" spans="4:8">
      <c r="D165" s="1" t="s">
        <v>956</v>
      </c>
      <c r="E165">
        <v>123999</v>
      </c>
      <c r="G165" s="1" t="s">
        <v>157</v>
      </c>
      <c r="H165" s="1">
        <v>281007</v>
      </c>
    </row>
    <row r="166" spans="4:8">
      <c r="D166" s="1" t="s">
        <v>957</v>
      </c>
      <c r="E166">
        <v>124000</v>
      </c>
      <c r="G166" s="1" t="s">
        <v>158</v>
      </c>
      <c r="H166" s="1">
        <v>281008</v>
      </c>
    </row>
    <row r="167" spans="4:8">
      <c r="D167" s="1" t="s">
        <v>958</v>
      </c>
      <c r="E167">
        <v>124001</v>
      </c>
      <c r="G167" s="1" t="s">
        <v>159</v>
      </c>
      <c r="H167" s="1">
        <v>281999</v>
      </c>
    </row>
    <row r="168" spans="4:8">
      <c r="D168" s="1" t="s">
        <v>959</v>
      </c>
      <c r="E168">
        <v>124002</v>
      </c>
      <c r="G168" s="1"/>
      <c r="H168" s="1"/>
    </row>
    <row r="169" spans="4:8">
      <c r="D169" s="1" t="s">
        <v>960</v>
      </c>
      <c r="E169">
        <v>124003</v>
      </c>
      <c r="G169" s="1"/>
      <c r="H169" s="1"/>
    </row>
    <row r="170" spans="4:8">
      <c r="D170" s="1" t="s">
        <v>961</v>
      </c>
      <c r="E170">
        <v>124004</v>
      </c>
      <c r="G170" s="1" t="s">
        <v>160</v>
      </c>
      <c r="H170" s="1">
        <v>291001</v>
      </c>
    </row>
    <row r="171" spans="4:8">
      <c r="D171" s="1" t="s">
        <v>962</v>
      </c>
      <c r="E171">
        <v>124005</v>
      </c>
      <c r="G171" s="1" t="s">
        <v>161</v>
      </c>
      <c r="H171" s="1">
        <v>291002</v>
      </c>
    </row>
    <row r="172" spans="4:8">
      <c r="D172" s="1" t="s">
        <v>963</v>
      </c>
      <c r="E172">
        <v>124006</v>
      </c>
      <c r="G172" s="1" t="s">
        <v>162</v>
      </c>
      <c r="H172" s="1">
        <v>291003</v>
      </c>
    </row>
    <row r="173" spans="4:8">
      <c r="D173" s="1" t="s">
        <v>964</v>
      </c>
      <c r="E173">
        <v>124007</v>
      </c>
      <c r="G173" s="1"/>
      <c r="H173" s="1"/>
    </row>
    <row r="174" spans="4:8">
      <c r="D174" s="1" t="s">
        <v>965</v>
      </c>
      <c r="E174">
        <v>124008</v>
      </c>
      <c r="G174" s="1"/>
      <c r="H174" s="1"/>
    </row>
    <row r="175" spans="4:8">
      <c r="D175" s="1" t="s">
        <v>966</v>
      </c>
      <c r="E175">
        <v>124009</v>
      </c>
      <c r="G175" s="1" t="s">
        <v>163</v>
      </c>
      <c r="H175" s="1">
        <v>295104</v>
      </c>
    </row>
    <row r="176" spans="4:8">
      <c r="D176" s="1" t="s">
        <v>967</v>
      </c>
      <c r="E176">
        <v>124010</v>
      </c>
      <c r="G176" s="1"/>
      <c r="H176" s="1"/>
    </row>
    <row r="177" spans="4:8">
      <c r="D177" s="1" t="s">
        <v>968</v>
      </c>
      <c r="E177">
        <v>124995</v>
      </c>
      <c r="G177" s="1"/>
      <c r="H177" s="1"/>
    </row>
    <row r="178" spans="4:8">
      <c r="D178" s="1" t="s">
        <v>969</v>
      </c>
      <c r="E178">
        <v>124999</v>
      </c>
      <c r="G178" s="1" t="s">
        <v>164</v>
      </c>
      <c r="H178" s="1">
        <v>421001</v>
      </c>
    </row>
    <row r="179" spans="4:8">
      <c r="D179" s="1" t="s">
        <v>970</v>
      </c>
      <c r="E179">
        <v>125000</v>
      </c>
      <c r="G179" s="1" t="s">
        <v>165</v>
      </c>
      <c r="H179" s="1">
        <v>421002</v>
      </c>
    </row>
    <row r="180" spans="4:8">
      <c r="D180" s="1" t="s">
        <v>971</v>
      </c>
      <c r="E180">
        <v>125001</v>
      </c>
      <c r="G180" s="1" t="s">
        <v>166</v>
      </c>
      <c r="H180" s="1">
        <v>421003</v>
      </c>
    </row>
    <row r="181" spans="4:8">
      <c r="D181" s="1" t="s">
        <v>972</v>
      </c>
      <c r="E181">
        <v>125002</v>
      </c>
      <c r="G181" s="1" t="s">
        <v>167</v>
      </c>
      <c r="H181" s="1">
        <v>422001</v>
      </c>
    </row>
    <row r="182" spans="4:8">
      <c r="D182" s="1" t="s">
        <v>973</v>
      </c>
      <c r="E182">
        <v>125003</v>
      </c>
      <c r="G182" s="1" t="s">
        <v>168</v>
      </c>
      <c r="H182" s="1">
        <v>422002</v>
      </c>
    </row>
    <row r="183" spans="4:8">
      <c r="D183" s="1" t="s">
        <v>974</v>
      </c>
      <c r="E183">
        <v>125004</v>
      </c>
      <c r="G183" s="1" t="s">
        <v>169</v>
      </c>
      <c r="H183" s="1">
        <v>422003</v>
      </c>
    </row>
    <row r="184" spans="4:8">
      <c r="D184" s="1" t="s">
        <v>975</v>
      </c>
      <c r="E184">
        <v>125005</v>
      </c>
      <c r="G184" s="1" t="s">
        <v>170</v>
      </c>
      <c r="H184" s="1">
        <v>422004</v>
      </c>
    </row>
    <row r="185" spans="4:8">
      <c r="D185" s="1" t="s">
        <v>976</v>
      </c>
      <c r="E185">
        <v>125006</v>
      </c>
      <c r="G185" s="1" t="s">
        <v>171</v>
      </c>
      <c r="H185" s="1">
        <v>422005</v>
      </c>
    </row>
    <row r="186" spans="4:8">
      <c r="D186" s="1" t="s">
        <v>977</v>
      </c>
      <c r="E186">
        <v>125007</v>
      </c>
      <c r="G186" s="1" t="s">
        <v>172</v>
      </c>
      <c r="H186" s="1">
        <v>422999</v>
      </c>
    </row>
    <row r="187" spans="4:8">
      <c r="D187" s="1" t="s">
        <v>978</v>
      </c>
      <c r="E187">
        <v>125008</v>
      </c>
      <c r="G187" s="1"/>
      <c r="H187" s="1"/>
    </row>
    <row r="188" spans="4:8">
      <c r="D188" s="1" t="s">
        <v>979</v>
      </c>
      <c r="E188">
        <v>125009</v>
      </c>
      <c r="G188" s="1"/>
      <c r="H188" s="1"/>
    </row>
    <row r="189" spans="4:8">
      <c r="D189" s="1" t="s">
        <v>980</v>
      </c>
      <c r="E189">
        <v>125010</v>
      </c>
      <c r="G189" s="1" t="s">
        <v>173</v>
      </c>
      <c r="H189" s="1">
        <v>423001</v>
      </c>
    </row>
    <row r="190" spans="4:8">
      <c r="D190" s="1" t="s">
        <v>981</v>
      </c>
      <c r="E190">
        <v>125011</v>
      </c>
      <c r="G190" s="1" t="s">
        <v>174</v>
      </c>
      <c r="H190" s="1">
        <v>423002</v>
      </c>
    </row>
    <row r="191" spans="4:8">
      <c r="D191" s="1" t="s">
        <v>982</v>
      </c>
      <c r="E191">
        <v>125012</v>
      </c>
      <c r="G191" s="1" t="s">
        <v>175</v>
      </c>
      <c r="H191" s="1">
        <v>423003</v>
      </c>
    </row>
    <row r="192" spans="4:8">
      <c r="D192" s="1" t="s">
        <v>983</v>
      </c>
      <c r="E192">
        <v>125995</v>
      </c>
      <c r="G192" s="1" t="s">
        <v>176</v>
      </c>
      <c r="H192" s="1">
        <v>423004</v>
      </c>
    </row>
    <row r="193" spans="4:8">
      <c r="D193" s="1" t="s">
        <v>984</v>
      </c>
      <c r="E193">
        <v>125996</v>
      </c>
      <c r="G193" s="1" t="s">
        <v>177</v>
      </c>
      <c r="H193" s="1">
        <v>423005</v>
      </c>
    </row>
    <row r="194" spans="4:8">
      <c r="D194" s="1" t="s">
        <v>985</v>
      </c>
      <c r="E194">
        <v>125999</v>
      </c>
      <c r="G194" s="1" t="s">
        <v>178</v>
      </c>
      <c r="H194" s="1">
        <v>423006</v>
      </c>
    </row>
    <row r="195" spans="4:8">
      <c r="D195" s="1" t="s">
        <v>986</v>
      </c>
      <c r="E195">
        <v>126000</v>
      </c>
      <c r="G195" s="1" t="s">
        <v>179</v>
      </c>
      <c r="H195" s="1">
        <v>423007</v>
      </c>
    </row>
    <row r="196" spans="4:8">
      <c r="D196" s="1" t="s">
        <v>987</v>
      </c>
      <c r="E196">
        <v>126001</v>
      </c>
      <c r="G196" s="1" t="s">
        <v>180</v>
      </c>
      <c r="H196" s="1">
        <v>423008</v>
      </c>
    </row>
    <row r="197" spans="4:8">
      <c r="D197" s="1" t="s">
        <v>988</v>
      </c>
      <c r="E197">
        <v>126002</v>
      </c>
      <c r="G197" s="1" t="s">
        <v>181</v>
      </c>
      <c r="H197" s="1">
        <v>423999</v>
      </c>
    </row>
    <row r="198" spans="4:8">
      <c r="D198" s="1" t="s">
        <v>989</v>
      </c>
      <c r="E198">
        <v>126003</v>
      </c>
      <c r="G198" s="1" t="s">
        <v>182</v>
      </c>
      <c r="H198" s="1">
        <v>424001</v>
      </c>
    </row>
    <row r="199" spans="4:8">
      <c r="D199" s="1" t="s">
        <v>990</v>
      </c>
      <c r="E199">
        <v>126004</v>
      </c>
      <c r="G199" s="1" t="s">
        <v>183</v>
      </c>
      <c r="H199" s="1">
        <v>424002</v>
      </c>
    </row>
    <row r="200" spans="4:8">
      <c r="D200" s="1" t="s">
        <v>991</v>
      </c>
      <c r="E200">
        <v>126005</v>
      </c>
      <c r="G200" s="1" t="s">
        <v>184</v>
      </c>
      <c r="H200" s="1">
        <v>424003</v>
      </c>
    </row>
    <row r="201" spans="4:8">
      <c r="D201" s="1" t="s">
        <v>992</v>
      </c>
      <c r="E201">
        <v>126006</v>
      </c>
      <c r="G201" s="1" t="s">
        <v>185</v>
      </c>
      <c r="H201" s="1">
        <v>451011</v>
      </c>
    </row>
    <row r="202" spans="4:8">
      <c r="D202" s="1" t="s">
        <v>993</v>
      </c>
      <c r="E202">
        <v>126007</v>
      </c>
      <c r="G202" s="1" t="s">
        <v>186</v>
      </c>
      <c r="H202" s="1">
        <v>451012</v>
      </c>
    </row>
    <row r="203" spans="4:8">
      <c r="D203" s="1" t="s">
        <v>994</v>
      </c>
      <c r="E203">
        <v>126995</v>
      </c>
      <c r="G203" s="1"/>
      <c r="H203" s="1"/>
    </row>
    <row r="204" spans="4:8">
      <c r="D204" s="1" t="s">
        <v>995</v>
      </c>
      <c r="E204">
        <v>126999</v>
      </c>
      <c r="G204" s="1"/>
      <c r="H204" s="1"/>
    </row>
    <row r="205" spans="4:8">
      <c r="D205" s="1" t="s">
        <v>996</v>
      </c>
      <c r="E205">
        <v>127000</v>
      </c>
      <c r="G205" s="1" t="s">
        <v>187</v>
      </c>
      <c r="H205" s="1">
        <v>441001</v>
      </c>
    </row>
    <row r="206" spans="4:8">
      <c r="D206" s="1" t="s">
        <v>997</v>
      </c>
      <c r="E206">
        <v>127001</v>
      </c>
      <c r="G206" s="1" t="s">
        <v>188</v>
      </c>
      <c r="H206" s="1">
        <v>441002</v>
      </c>
    </row>
    <row r="207" spans="4:8">
      <c r="D207" s="1" t="s">
        <v>998</v>
      </c>
      <c r="E207">
        <v>127002</v>
      </c>
      <c r="G207" s="1" t="s">
        <v>189</v>
      </c>
      <c r="H207" s="1">
        <v>442001</v>
      </c>
    </row>
    <row r="208" spans="4:8">
      <c r="D208" s="1" t="s">
        <v>999</v>
      </c>
      <c r="E208">
        <v>127003</v>
      </c>
      <c r="G208" s="1"/>
      <c r="H208" s="1"/>
    </row>
    <row r="209" spans="4:8">
      <c r="D209" s="1" t="s">
        <v>1000</v>
      </c>
      <c r="E209">
        <v>127004</v>
      </c>
      <c r="G209" s="1"/>
      <c r="H209" s="1"/>
    </row>
    <row r="210" spans="4:8">
      <c r="D210" s="1" t="s">
        <v>1001</v>
      </c>
      <c r="E210">
        <v>127005</v>
      </c>
      <c r="G210" s="1" t="s">
        <v>190</v>
      </c>
      <c r="H210" s="1">
        <v>721001</v>
      </c>
    </row>
    <row r="211" spans="4:8">
      <c r="D211" s="1" t="s">
        <v>1002</v>
      </c>
      <c r="E211">
        <v>127006</v>
      </c>
      <c r="G211" s="1" t="s">
        <v>191</v>
      </c>
      <c r="H211" s="1">
        <v>721002</v>
      </c>
    </row>
    <row r="212" spans="4:8">
      <c r="D212" s="1" t="s">
        <v>1003</v>
      </c>
      <c r="E212">
        <v>127007</v>
      </c>
      <c r="G212" s="1" t="s">
        <v>192</v>
      </c>
      <c r="H212" s="1">
        <v>721003</v>
      </c>
    </row>
    <row r="213" spans="4:8">
      <c r="D213" s="1" t="s">
        <v>1004</v>
      </c>
      <c r="E213">
        <v>127008</v>
      </c>
      <c r="G213" s="1" t="s">
        <v>193</v>
      </c>
      <c r="H213" s="1">
        <v>721004</v>
      </c>
    </row>
    <row r="214" spans="4:8">
      <c r="D214" s="1" t="s">
        <v>1005</v>
      </c>
      <c r="E214">
        <v>127009</v>
      </c>
      <c r="G214" s="1" t="s">
        <v>194</v>
      </c>
      <c r="H214" s="1">
        <v>721999</v>
      </c>
    </row>
    <row r="215" spans="4:8">
      <c r="D215" s="1" t="s">
        <v>1006</v>
      </c>
      <c r="E215">
        <v>127010</v>
      </c>
      <c r="G215" s="1" t="s">
        <v>195</v>
      </c>
      <c r="H215" s="1">
        <v>722001</v>
      </c>
    </row>
    <row r="216" spans="4:8">
      <c r="D216" s="1" t="s">
        <v>1007</v>
      </c>
      <c r="E216">
        <v>127011</v>
      </c>
      <c r="G216" s="1" t="s">
        <v>196</v>
      </c>
      <c r="H216" s="1">
        <v>722002</v>
      </c>
    </row>
    <row r="217" spans="4:8">
      <c r="D217" s="1" t="s">
        <v>1008</v>
      </c>
      <c r="E217">
        <v>127012</v>
      </c>
      <c r="G217" s="1" t="s">
        <v>197</v>
      </c>
      <c r="H217" s="1">
        <v>722003</v>
      </c>
    </row>
    <row r="218" spans="4:8">
      <c r="D218" s="1" t="s">
        <v>1009</v>
      </c>
      <c r="E218">
        <v>127013</v>
      </c>
      <c r="G218" s="1" t="s">
        <v>198</v>
      </c>
      <c r="H218" s="1">
        <v>722004</v>
      </c>
    </row>
    <row r="219" spans="4:8">
      <c r="D219" s="1" t="s">
        <v>1010</v>
      </c>
      <c r="E219">
        <v>127014</v>
      </c>
      <c r="G219" s="1" t="s">
        <v>199</v>
      </c>
      <c r="H219" s="1">
        <v>722999</v>
      </c>
    </row>
    <row r="220" spans="4:8">
      <c r="D220" s="1" t="s">
        <v>1011</v>
      </c>
      <c r="E220">
        <v>127015</v>
      </c>
      <c r="G220" s="1" t="s">
        <v>200</v>
      </c>
      <c r="H220" s="1">
        <v>723001</v>
      </c>
    </row>
    <row r="221" spans="4:8">
      <c r="D221" s="1" t="s">
        <v>1012</v>
      </c>
      <c r="E221">
        <v>127016</v>
      </c>
      <c r="G221" s="1" t="s">
        <v>201</v>
      </c>
      <c r="H221" s="1">
        <v>723002</v>
      </c>
    </row>
    <row r="222" spans="4:8">
      <c r="D222" s="1" t="s">
        <v>1013</v>
      </c>
      <c r="E222">
        <v>127017</v>
      </c>
      <c r="G222" s="1" t="s">
        <v>202</v>
      </c>
      <c r="H222" s="1">
        <v>723003</v>
      </c>
    </row>
    <row r="223" spans="4:8">
      <c r="D223" s="1" t="s">
        <v>1014</v>
      </c>
      <c r="E223">
        <v>127018</v>
      </c>
      <c r="G223" s="1" t="s">
        <v>203</v>
      </c>
      <c r="H223" s="1">
        <v>723004</v>
      </c>
    </row>
    <row r="224" spans="4:8">
      <c r="D224" s="1" t="s">
        <v>1015</v>
      </c>
      <c r="E224">
        <v>127019</v>
      </c>
      <c r="G224" s="1" t="s">
        <v>204</v>
      </c>
      <c r="H224" s="1">
        <v>725001</v>
      </c>
    </row>
    <row r="225" spans="4:8">
      <c r="D225" s="1" t="s">
        <v>1016</v>
      </c>
      <c r="E225">
        <v>127020</v>
      </c>
      <c r="G225" s="1" t="s">
        <v>205</v>
      </c>
      <c r="H225" s="1">
        <v>725002</v>
      </c>
    </row>
    <row r="226" spans="4:8">
      <c r="D226" s="1" t="s">
        <v>1017</v>
      </c>
      <c r="E226">
        <v>127021</v>
      </c>
      <c r="G226" s="1" t="s">
        <v>206</v>
      </c>
      <c r="H226" s="1">
        <v>725003</v>
      </c>
    </row>
    <row r="227" spans="4:8">
      <c r="D227" s="1" t="s">
        <v>1018</v>
      </c>
      <c r="E227">
        <v>127029</v>
      </c>
      <c r="G227" s="1" t="s">
        <v>207</v>
      </c>
      <c r="H227" s="1">
        <v>725004</v>
      </c>
    </row>
    <row r="228" spans="4:8">
      <c r="D228" s="1" t="s">
        <v>1019</v>
      </c>
      <c r="E228">
        <v>127030</v>
      </c>
      <c r="G228" s="1" t="s">
        <v>208</v>
      </c>
      <c r="H228" s="1">
        <v>725999</v>
      </c>
    </row>
    <row r="229" spans="4:8">
      <c r="D229" s="1" t="s">
        <v>1020</v>
      </c>
      <c r="E229">
        <v>127022</v>
      </c>
      <c r="G229" s="1"/>
      <c r="H229" s="1"/>
    </row>
    <row r="230" spans="4:8">
      <c r="D230" s="1" t="s">
        <v>1021</v>
      </c>
      <c r="E230">
        <v>127023</v>
      </c>
      <c r="G230" s="1"/>
      <c r="H230" s="1"/>
    </row>
    <row r="231" spans="4:8">
      <c r="D231" s="1" t="s">
        <v>1022</v>
      </c>
      <c r="E231">
        <v>127024</v>
      </c>
      <c r="G231" s="1" t="s">
        <v>209</v>
      </c>
      <c r="H231" s="1">
        <v>731001</v>
      </c>
    </row>
    <row r="232" spans="4:8">
      <c r="D232" s="1" t="s">
        <v>1023</v>
      </c>
      <c r="E232">
        <v>127025</v>
      </c>
      <c r="G232" s="1" t="s">
        <v>210</v>
      </c>
      <c r="H232" s="1">
        <v>731002</v>
      </c>
    </row>
    <row r="233" spans="4:8">
      <c r="D233" s="1" t="s">
        <v>1024</v>
      </c>
      <c r="E233">
        <v>127026</v>
      </c>
      <c r="G233" s="1" t="s">
        <v>211</v>
      </c>
      <c r="H233" s="1">
        <v>731003</v>
      </c>
    </row>
    <row r="234" spans="4:8">
      <c r="D234" s="1" t="s">
        <v>1025</v>
      </c>
      <c r="E234">
        <v>127027</v>
      </c>
      <c r="G234" s="1" t="s">
        <v>212</v>
      </c>
      <c r="H234" s="1">
        <v>731004</v>
      </c>
    </row>
    <row r="235" spans="4:8">
      <c r="D235" s="1" t="s">
        <v>1026</v>
      </c>
      <c r="E235">
        <v>127028</v>
      </c>
      <c r="G235" s="1" t="s">
        <v>213</v>
      </c>
      <c r="H235" s="1">
        <v>731005</v>
      </c>
    </row>
    <row r="236" spans="4:8">
      <c r="D236" s="1" t="s">
        <v>1027</v>
      </c>
      <c r="E236">
        <v>127999</v>
      </c>
      <c r="G236" s="1" t="s">
        <v>214</v>
      </c>
      <c r="H236" s="1">
        <v>731999</v>
      </c>
    </row>
    <row r="237" spans="4:8">
      <c r="D237" s="1" t="s">
        <v>1028</v>
      </c>
      <c r="E237">
        <v>129000</v>
      </c>
      <c r="G237" s="1" t="s">
        <v>215</v>
      </c>
      <c r="H237" s="1">
        <v>732002</v>
      </c>
    </row>
    <row r="238" spans="4:8">
      <c r="D238" s="1" t="s">
        <v>1029</v>
      </c>
      <c r="E238">
        <v>129001</v>
      </c>
      <c r="G238" s="1" t="s">
        <v>216</v>
      </c>
      <c r="H238" s="1">
        <v>732003</v>
      </c>
    </row>
    <row r="239" spans="4:8">
      <c r="D239" s="1" t="s">
        <v>1030</v>
      </c>
      <c r="E239">
        <v>129002</v>
      </c>
      <c r="G239" s="1" t="s">
        <v>217</v>
      </c>
      <c r="H239" s="1">
        <v>732004</v>
      </c>
    </row>
    <row r="240" spans="4:8">
      <c r="D240" s="1" t="s">
        <v>1031</v>
      </c>
      <c r="E240">
        <v>129003</v>
      </c>
      <c r="G240" s="1" t="s">
        <v>218</v>
      </c>
      <c r="H240" s="1">
        <v>732999</v>
      </c>
    </row>
    <row r="241" spans="4:5">
      <c r="D241" s="1" t="s">
        <v>1032</v>
      </c>
      <c r="E241">
        <v>129004</v>
      </c>
    </row>
    <row r="242" spans="4:5">
      <c r="D242" s="1" t="s">
        <v>1033</v>
      </c>
      <c r="E242">
        <v>129005</v>
      </c>
    </row>
    <row r="243" spans="4:5">
      <c r="D243" s="1" t="s">
        <v>1034</v>
      </c>
      <c r="E243">
        <v>129006</v>
      </c>
    </row>
    <row r="244" spans="4:5">
      <c r="D244" s="1" t="s">
        <v>1035</v>
      </c>
      <c r="E244">
        <v>129007</v>
      </c>
    </row>
    <row r="245" spans="4:5">
      <c r="D245" s="1" t="s">
        <v>1036</v>
      </c>
      <c r="E245">
        <v>129008</v>
      </c>
    </row>
    <row r="246" spans="4:5">
      <c r="D246" s="1" t="s">
        <v>1037</v>
      </c>
      <c r="E246">
        <v>129009</v>
      </c>
    </row>
    <row r="247" spans="4:5">
      <c r="D247" s="1" t="s">
        <v>1038</v>
      </c>
      <c r="E247">
        <v>129010</v>
      </c>
    </row>
    <row r="248" spans="4:5">
      <c r="D248" s="1" t="s">
        <v>1039</v>
      </c>
      <c r="E248">
        <v>129011</v>
      </c>
    </row>
    <row r="249" spans="4:5">
      <c r="D249" s="1" t="s">
        <v>1040</v>
      </c>
      <c r="E249">
        <v>129012</v>
      </c>
    </row>
    <row r="250" spans="4:5">
      <c r="D250" s="1" t="s">
        <v>1041</v>
      </c>
      <c r="E250">
        <v>129995</v>
      </c>
    </row>
    <row r="251" spans="4:5">
      <c r="D251" s="1" t="s">
        <v>1042</v>
      </c>
      <c r="E251">
        <v>129998</v>
      </c>
    </row>
    <row r="252" spans="4:5">
      <c r="D252" s="1" t="s">
        <v>1043</v>
      </c>
      <c r="E252">
        <v>129999</v>
      </c>
    </row>
    <row r="253" spans="4:5">
      <c r="D253" s="1" t="s">
        <v>1044</v>
      </c>
      <c r="E253">
        <v>131000</v>
      </c>
    </row>
    <row r="254" spans="4:5">
      <c r="D254" s="1" t="s">
        <v>1045</v>
      </c>
      <c r="E254">
        <v>131001</v>
      </c>
    </row>
    <row r="255" spans="4:5">
      <c r="D255" s="1" t="s">
        <v>1046</v>
      </c>
      <c r="E255">
        <v>131002</v>
      </c>
    </row>
    <row r="256" spans="4:5">
      <c r="D256" s="1" t="s">
        <v>1047</v>
      </c>
      <c r="E256">
        <v>131003</v>
      </c>
    </row>
    <row r="257" spans="4:5">
      <c r="D257" s="1" t="s">
        <v>1048</v>
      </c>
      <c r="E257">
        <v>131004</v>
      </c>
    </row>
    <row r="258" spans="4:5">
      <c r="D258" s="1" t="s">
        <v>1049</v>
      </c>
      <c r="E258">
        <v>131995</v>
      </c>
    </row>
    <row r="259" spans="4:5">
      <c r="D259" s="1" t="s">
        <v>1050</v>
      </c>
      <c r="E259">
        <v>131998</v>
      </c>
    </row>
    <row r="260" spans="4:5">
      <c r="D260" s="1" t="s">
        <v>1051</v>
      </c>
      <c r="E260">
        <v>131999</v>
      </c>
    </row>
    <row r="261" spans="4:5">
      <c r="D261" s="1" t="s">
        <v>1052</v>
      </c>
      <c r="E261">
        <v>181000</v>
      </c>
    </row>
    <row r="262" spans="4:5">
      <c r="D262" s="1" t="s">
        <v>1053</v>
      </c>
      <c r="E262">
        <v>181003</v>
      </c>
    </row>
    <row r="263" spans="4:5">
      <c r="D263" s="1" t="s">
        <v>1054</v>
      </c>
      <c r="E263">
        <v>181004</v>
      </c>
    </row>
    <row r="264" spans="4:5">
      <c r="D264" s="1" t="s">
        <v>1055</v>
      </c>
      <c r="E264">
        <v>181005</v>
      </c>
    </row>
    <row r="265" spans="4:5">
      <c r="D265" s="1" t="s">
        <v>1056</v>
      </c>
      <c r="E265">
        <v>181006</v>
      </c>
    </row>
    <row r="266" spans="4:5">
      <c r="D266" s="1" t="s">
        <v>1057</v>
      </c>
      <c r="E266">
        <v>181007</v>
      </c>
    </row>
    <row r="267" spans="4:5">
      <c r="D267" s="1" t="s">
        <v>1058</v>
      </c>
      <c r="E267">
        <v>181008</v>
      </c>
    </row>
    <row r="268" spans="4:5">
      <c r="D268" s="1" t="s">
        <v>1059</v>
      </c>
      <c r="E268">
        <v>181009</v>
      </c>
    </row>
    <row r="269" spans="4:5">
      <c r="D269" s="1" t="s">
        <v>1060</v>
      </c>
      <c r="E269">
        <v>181998</v>
      </c>
    </row>
    <row r="270" spans="4:5">
      <c r="D270" s="1" t="s">
        <v>1061</v>
      </c>
      <c r="E270">
        <v>181999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Cash Flow_Exp</vt:lpstr>
      <vt:lpstr>Cash Flow_Rev</vt:lpstr>
      <vt:lpstr>Exp_Output</vt:lpstr>
      <vt:lpstr>Rev_Output</vt:lpstr>
      <vt:lpstr>Sheet2</vt:lpstr>
      <vt:lpstr>List</vt:lpstr>
      <vt:lpstr>Exp_Output!Print_Area</vt:lpstr>
      <vt:lpstr>Rev_Output!Print_Area</vt:lpstr>
      <vt:lpstr>Exp_Output!Print_Titles</vt:lpstr>
      <vt:lpstr>Rev_Output!Print_Titles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ADAM BADURULLA</cp:lastModifiedBy>
  <cp:lastPrinted>2016-11-23T03:40:31Z</cp:lastPrinted>
  <dcterms:created xsi:type="dcterms:W3CDTF">2016-11-20T06:33:07Z</dcterms:created>
  <dcterms:modified xsi:type="dcterms:W3CDTF">2016-12-14T04:06:38Z</dcterms:modified>
</cp:coreProperties>
</file>