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Engineering\Common\Addu Regional Hospital Project\Housing\Equipment Lists\Final List and Specifications\"/>
    </mc:Choice>
  </mc:AlternateContent>
  <bookViews>
    <workbookView xWindow="0" yWindow="0" windowWidth="28800" windowHeight="12210" tabRatio="804"/>
  </bookViews>
  <sheets>
    <sheet name="LOT 3" sheetId="22" r:id="rId1"/>
  </sheets>
  <definedNames>
    <definedName name="_xlcn.WorksheetConnection_EqptList_ADDU_TERTIARY_HOSPITALMALDIVES.OCTOBER2017Didi15Jan2018.xlsxFirst_Flr1" hidden="1">First_Flr</definedName>
    <definedName name="_xlcn.WorksheetConnection_EqptList_ADDU_TERTIARY_HOSPITALMALDIVES.OCTOBER2017Didi15Jan2018.xlsxGround_Flr1" hidden="1">Ground_Flr</definedName>
    <definedName name="_xlnm.Print_Titles" localSheetId="0">'LOT 3'!$2:$2</definedName>
  </definedNames>
  <calcPr calcId="152511"/>
  <fileRecoveryPr autoRecover="0"/>
  <extLst>
    <ext xmlns:x15="http://schemas.microsoft.com/office/spreadsheetml/2010/11/main" uri="{FCE2AD5D-F65C-4FA6-A056-5C36A1767C68}">
      <x15:dataModel>
        <x15:modelTables>
          <x15:modelTable id="Ground_Flr" name="Ground_Flr" connection="WorksheetConnection_Eqpt  List_ADDU_TERTIARY_HOSPITAL-MALDIVES.OCTOBER2017 Didi 15 Jan 2018.xlsx!Ground_Flr"/>
          <x15:modelTable id="First_Flr" name="First_Flr" connection="WorksheetConnection_Eqpt  List_ADDU_TERTIARY_HOSPITAL-MALDIVES.OCTOBER2017 Didi 15 Jan 2018.xlsx!First_Flr"/>
        </x15:modelTables>
      </x15:dataModel>
    </ext>
  </extLst>
</workbook>
</file>

<file path=xl/calcChain.xml><?xml version="1.0" encoding="utf-8"?>
<calcChain xmlns="http://schemas.openxmlformats.org/spreadsheetml/2006/main">
  <c r="G63" i="22" l="1"/>
  <c r="G4" i="22" l="1"/>
  <c r="G5" i="22"/>
  <c r="G6" i="22"/>
  <c r="G7" i="22"/>
  <c r="G8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3" i="22"/>
  <c r="G64" i="22" l="1"/>
  <c r="G65" i="22" s="1"/>
  <c r="G66" i="22" l="1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Eqpt  List_ADDU_TERTIARY_HOSPITAL-MALDIVES.OCTOBER2017 Didi 15 Jan 2018.xlsx!First_Flr" type="102" refreshedVersion="6" minRefreshableVersion="5">
    <extLst>
      <ext xmlns:x15="http://schemas.microsoft.com/office/spreadsheetml/2010/11/main" uri="{DE250136-89BD-433C-8126-D09CA5730AF9}">
        <x15:connection id="First_Flr">
          <x15:rangePr sourceName="_xlcn.WorksheetConnection_EqptList_ADDU_TERTIARY_HOSPITALMALDIVES.OCTOBER2017Didi15Jan2018.xlsxFirst_Flr1"/>
        </x15:connection>
      </ext>
    </extLst>
  </connection>
  <connection id="3" name="WorksheetConnection_Eqpt  List_ADDU_TERTIARY_HOSPITAL-MALDIVES.OCTOBER2017 Didi 15 Jan 2018.xlsx!Ground_Flr" type="102" refreshedVersion="6" minRefreshableVersion="5">
    <extLst>
      <ext xmlns:x15="http://schemas.microsoft.com/office/spreadsheetml/2010/11/main" uri="{DE250136-89BD-433C-8126-D09CA5730AF9}">
        <x15:connection id="Ground_Flr" autoDelete="1">
          <x15:rangePr sourceName="_xlcn.WorksheetConnection_EqptList_ADDU_TERTIARY_HOSPITALMALDIVES.OCTOBER2017Didi15Jan2018.xlsxGround_Flr1"/>
        </x15:connection>
      </ext>
    </extLst>
  </connection>
</connections>
</file>

<file path=xl/sharedStrings.xml><?xml version="1.0" encoding="utf-8"?>
<sst xmlns="http://schemas.openxmlformats.org/spreadsheetml/2006/main" count="134" uniqueCount="134">
  <si>
    <t>CHR130</t>
  </si>
  <si>
    <t>Chair</t>
  </si>
  <si>
    <t>TAB120</t>
  </si>
  <si>
    <t>CHR131</t>
  </si>
  <si>
    <t>Chair, Stackable</t>
  </si>
  <si>
    <t>CHRSFA-2</t>
  </si>
  <si>
    <t>Sofa, 2-Seated</t>
  </si>
  <si>
    <t>CAB111</t>
  </si>
  <si>
    <t>File Storage Cabinet</t>
  </si>
  <si>
    <t>Table</t>
  </si>
  <si>
    <t>BED014</t>
  </si>
  <si>
    <t>Staff-Lounge Single Cot Bed</t>
  </si>
  <si>
    <t>RAC130</t>
  </si>
  <si>
    <t>ELE004</t>
  </si>
  <si>
    <t>Fridge</t>
  </si>
  <si>
    <t>ELE003</t>
  </si>
  <si>
    <t>CHRSFA</t>
  </si>
  <si>
    <t>Rack</t>
  </si>
  <si>
    <t>CAB912</t>
  </si>
  <si>
    <t>Goods Storage Cabinet</t>
  </si>
  <si>
    <t>CHE010</t>
  </si>
  <si>
    <t>Chair, executive</t>
  </si>
  <si>
    <t>ELE001</t>
  </si>
  <si>
    <t>TAB120-R</t>
  </si>
  <si>
    <t>Table, Round</t>
  </si>
  <si>
    <t>WTG001</t>
  </si>
  <si>
    <t>Teapoy</t>
  </si>
  <si>
    <t>CAB112</t>
  </si>
  <si>
    <t>WTG003</t>
  </si>
  <si>
    <t>Sofa, 3 Seated</t>
  </si>
  <si>
    <t>Waiting Area Chair, 3-seated</t>
  </si>
  <si>
    <t>TAB140</t>
  </si>
  <si>
    <t>Conference table</t>
  </si>
  <si>
    <t>Projector</t>
  </si>
  <si>
    <t>ELE002</t>
  </si>
  <si>
    <t>CHRSFA-1</t>
  </si>
  <si>
    <t>DSK002</t>
  </si>
  <si>
    <t>DSK002a</t>
  </si>
  <si>
    <t>WTG002</t>
  </si>
  <si>
    <t>Waiting Area Chair, 2-seated</t>
  </si>
  <si>
    <t>Desk with return</t>
  </si>
  <si>
    <t>Waiting Area Chair, Single-seated</t>
  </si>
  <si>
    <t xml:space="preserve">Towel Dispensor </t>
  </si>
  <si>
    <t>Wardrobe</t>
  </si>
  <si>
    <t>Goods Storage Cabinet ( wall mount)</t>
  </si>
  <si>
    <t>Soap Dispenser</t>
  </si>
  <si>
    <t>TV</t>
  </si>
  <si>
    <t>Computer</t>
  </si>
  <si>
    <t>Printer</t>
  </si>
  <si>
    <t>Hand Dryer</t>
  </si>
  <si>
    <t>Hand Sanitizer with Holder</t>
  </si>
  <si>
    <t>Staff Multiple Locker</t>
  </si>
  <si>
    <t>Staff 4 Locker</t>
  </si>
  <si>
    <t>DSB001</t>
  </si>
  <si>
    <t>Dust Bin SS</t>
  </si>
  <si>
    <t>DSB001-L</t>
  </si>
  <si>
    <t>ELE111</t>
  </si>
  <si>
    <t>HAW001</t>
  </si>
  <si>
    <t>SOD001</t>
  </si>
  <si>
    <t>TWLDSP</t>
  </si>
  <si>
    <t>RAC130-W</t>
  </si>
  <si>
    <t>CMP001</t>
  </si>
  <si>
    <t>PRT001</t>
  </si>
  <si>
    <t>LDTVW-L</t>
  </si>
  <si>
    <t>BARSML</t>
  </si>
  <si>
    <t>CAB112-L</t>
  </si>
  <si>
    <t>RAC133</t>
  </si>
  <si>
    <t>DSK120</t>
  </si>
  <si>
    <t>WTG005</t>
  </si>
  <si>
    <t>CAB912-W</t>
  </si>
  <si>
    <t>Electric Kettle, 1.5L</t>
  </si>
  <si>
    <t>Chair (outdoor)</t>
  </si>
  <si>
    <t>Dust Bin with 3 colour coded</t>
  </si>
  <si>
    <t>DSB001-3</t>
  </si>
  <si>
    <t>Reception Desk (120 cm)</t>
  </si>
  <si>
    <t>Cubicle, Single</t>
  </si>
  <si>
    <t>TABCUB</t>
  </si>
  <si>
    <t>Reception Desk (90cm)</t>
  </si>
  <si>
    <t>DSK090</t>
  </si>
  <si>
    <t>RAC300</t>
  </si>
  <si>
    <t>Storage Rack</t>
  </si>
  <si>
    <t>Dust Bin (Large)</t>
  </si>
  <si>
    <t>WAS133</t>
  </si>
  <si>
    <t>WAS131</t>
  </si>
  <si>
    <t>CRK001</t>
  </si>
  <si>
    <t>Chemical Rack</t>
  </si>
  <si>
    <t>SCNR01</t>
  </si>
  <si>
    <t>Scanner</t>
  </si>
  <si>
    <t xml:space="preserve">Microwave, digital display </t>
  </si>
  <si>
    <t>PRT002</t>
  </si>
  <si>
    <t>TABCUB-4</t>
  </si>
  <si>
    <t>4 Person Cubicles</t>
  </si>
  <si>
    <t>SRVRDR</t>
  </si>
  <si>
    <t>Disaster Recovery (DR) for domain Server</t>
  </si>
  <si>
    <t>SRVRBK</t>
  </si>
  <si>
    <t>Back-up Server (for domain server)</t>
  </si>
  <si>
    <t>SRVRDO</t>
  </si>
  <si>
    <t xml:space="preserve">Domain Server </t>
  </si>
  <si>
    <t>TAB140-26</t>
  </si>
  <si>
    <t>Conference Table (26 Persons)</t>
  </si>
  <si>
    <t>TAB140-10</t>
  </si>
  <si>
    <t>10 Person Conference table(Straight)</t>
  </si>
  <si>
    <t xml:space="preserve">Barcode reader </t>
  </si>
  <si>
    <t>Photocopier Printer, Large (3 in 1)</t>
  </si>
  <si>
    <t xml:space="preserve">Dining Table, 6-Persons w/ chairs </t>
  </si>
  <si>
    <t xml:space="preserve">Rack, wall mount </t>
  </si>
  <si>
    <t>CHR130-O</t>
  </si>
  <si>
    <t>Sofa, Single Seater</t>
  </si>
  <si>
    <t>Minibar</t>
  </si>
  <si>
    <t>Reception Desk (180 cm)</t>
  </si>
  <si>
    <t>DSK180</t>
  </si>
  <si>
    <t>Queue Management System</t>
  </si>
  <si>
    <t>QMS001</t>
  </si>
  <si>
    <t>Bar Code Printer</t>
  </si>
  <si>
    <t>BCDPRN</t>
  </si>
  <si>
    <t>TABDIN-6</t>
  </si>
  <si>
    <t>TUMBLE DRYER</t>
  </si>
  <si>
    <t>CHEST HEATED IRONER</t>
  </si>
  <si>
    <t>Item Code</t>
  </si>
  <si>
    <t>BCDRDR</t>
  </si>
  <si>
    <t>Desk</t>
  </si>
  <si>
    <t>Sum of Qty</t>
  </si>
  <si>
    <t xml:space="preserve"> Amount</t>
  </si>
  <si>
    <t>Sr No.</t>
  </si>
  <si>
    <t xml:space="preserve">Total Amount </t>
  </si>
  <si>
    <t>Total Tax Amont (GST 6%)</t>
  </si>
  <si>
    <t>Grand Total (including GST 6%)</t>
  </si>
  <si>
    <t>Country of Origin</t>
  </si>
  <si>
    <t xml:space="preserve">Unit Price </t>
  </si>
  <si>
    <t>(Should match the amount in Annex I - Form of Tender and Price Schedule(s))</t>
  </si>
  <si>
    <t xml:space="preserve">Bill of Quantities - Lot 3: Office Furniture and Accessories </t>
  </si>
  <si>
    <t xml:space="preserve">Item Name / Description </t>
  </si>
  <si>
    <t>Sofa bed</t>
  </si>
  <si>
    <t>CHRSFA-B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</si>
</sst>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3" fillId="0" borderId="0"/>
  </cellStyleXfs>
  <cellXfs count="21">
    <xf numFmtId="0" fontId="0" fillId="0" borderId="0" xfId="0"/>
    <xf numFmtId="0" fontId="1" fillId="0" borderId="1" xfId="0" applyFont="1" applyBorder="1"/>
    <xf numFmtId="43" fontId="4" fillId="2" borderId="1" xfId="1" applyFont="1" applyFill="1" applyBorder="1"/>
    <xf numFmtId="43" fontId="0" fillId="0" borderId="1" xfId="1" applyFont="1" applyBorder="1"/>
    <xf numFmtId="43" fontId="0" fillId="0" borderId="0" xfId="1" applyFo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" xfId="0" applyFill="1" applyBorder="1"/>
    <xf numFmtId="0" fontId="1" fillId="3" borderId="1" xfId="0" applyFont="1" applyFill="1" applyBorder="1"/>
    <xf numFmtId="0" fontId="0" fillId="3" borderId="1" xfId="0" applyNumberFormat="1" applyFont="1" applyFill="1" applyBorder="1"/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right"/>
    </xf>
    <xf numFmtId="0" fontId="5" fillId="0" borderId="4" xfId="0" applyFont="1" applyFill="1" applyBorder="1" applyAlignment="1">
      <alignment horizontal="right" wrapText="1"/>
    </xf>
    <xf numFmtId="0" fontId="5" fillId="0" borderId="3" xfId="0" applyFont="1" applyFill="1" applyBorder="1" applyAlignment="1">
      <alignment horizontal="right"/>
    </xf>
    <xf numFmtId="0" fontId="5" fillId="0" borderId="2" xfId="0" applyFont="1" applyFill="1" applyBorder="1" applyAlignment="1">
      <alignment horizontal="right"/>
    </xf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0000CC"/>
      <color rgb="FF008000"/>
      <color rgb="FF2BC307"/>
      <color rgb="FF66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tabSelected="1" topLeftCell="A28" zoomScaleNormal="100" workbookViewId="0">
      <selection activeCell="A3" sqref="A3:D63"/>
    </sheetView>
  </sheetViews>
  <sheetFormatPr defaultRowHeight="12.75" x14ac:dyDescent="0.2"/>
  <cols>
    <col min="1" max="1" width="7" bestFit="1" customWidth="1"/>
    <col min="2" max="2" width="79.5" customWidth="1"/>
    <col min="3" max="3" width="11.33203125" bestFit="1" customWidth="1"/>
    <col min="4" max="4" width="9.6640625" customWidth="1"/>
    <col min="5" max="5" width="13.5" customWidth="1"/>
    <col min="6" max="6" width="14.1640625" style="4" customWidth="1"/>
    <col min="7" max="7" width="17.33203125" style="4" customWidth="1"/>
  </cols>
  <sheetData>
    <row r="1" spans="1:7" ht="25.5" customHeight="1" x14ac:dyDescent="0.2">
      <c r="A1" s="18" t="s">
        <v>130</v>
      </c>
      <c r="B1" s="19"/>
      <c r="C1" s="19"/>
      <c r="D1" s="19"/>
      <c r="E1" s="19"/>
      <c r="F1" s="19"/>
      <c r="G1" s="20"/>
    </row>
    <row r="2" spans="1:7" s="8" customFormat="1" ht="24.75" customHeight="1" x14ac:dyDescent="0.2">
      <c r="A2" s="5" t="s">
        <v>123</v>
      </c>
      <c r="B2" s="5" t="s">
        <v>131</v>
      </c>
      <c r="C2" s="5" t="s">
        <v>118</v>
      </c>
      <c r="D2" s="6" t="s">
        <v>121</v>
      </c>
      <c r="E2" s="6" t="s">
        <v>127</v>
      </c>
      <c r="F2" s="7" t="s">
        <v>128</v>
      </c>
      <c r="G2" s="7" t="s">
        <v>122</v>
      </c>
    </row>
    <row r="3" spans="1:7" x14ac:dyDescent="0.2">
      <c r="A3" s="9">
        <v>1</v>
      </c>
      <c r="B3" s="10" t="s">
        <v>101</v>
      </c>
      <c r="C3" s="10" t="s">
        <v>100</v>
      </c>
      <c r="D3" s="11">
        <v>2</v>
      </c>
      <c r="E3" s="1"/>
      <c r="F3" s="3"/>
      <c r="G3" s="3">
        <f>F3*D3</f>
        <v>0</v>
      </c>
    </row>
    <row r="4" spans="1:7" x14ac:dyDescent="0.2">
      <c r="A4" s="9">
        <v>2</v>
      </c>
      <c r="B4" s="10" t="s">
        <v>91</v>
      </c>
      <c r="C4" s="10" t="s">
        <v>90</v>
      </c>
      <c r="D4" s="11">
        <v>20</v>
      </c>
      <c r="E4" s="1"/>
      <c r="F4" s="3"/>
      <c r="G4" s="3">
        <f t="shared" ref="G4:G62" si="0">F4*D4</f>
        <v>0</v>
      </c>
    </row>
    <row r="5" spans="1:7" x14ac:dyDescent="0.2">
      <c r="A5" s="9">
        <v>3</v>
      </c>
      <c r="B5" s="10" t="s">
        <v>95</v>
      </c>
      <c r="C5" s="10" t="s">
        <v>94</v>
      </c>
      <c r="D5" s="11">
        <v>1</v>
      </c>
      <c r="E5" s="1"/>
      <c r="F5" s="3"/>
      <c r="G5" s="3">
        <f t="shared" si="0"/>
        <v>0</v>
      </c>
    </row>
    <row r="6" spans="1:7" x14ac:dyDescent="0.2">
      <c r="A6" s="9">
        <v>4</v>
      </c>
      <c r="B6" s="10" t="s">
        <v>113</v>
      </c>
      <c r="C6" s="10" t="s">
        <v>114</v>
      </c>
      <c r="D6" s="11">
        <v>8</v>
      </c>
      <c r="E6" s="1"/>
      <c r="F6" s="3"/>
      <c r="G6" s="3">
        <f t="shared" si="0"/>
        <v>0</v>
      </c>
    </row>
    <row r="7" spans="1:7" x14ac:dyDescent="0.2">
      <c r="A7" s="9">
        <v>5</v>
      </c>
      <c r="B7" s="10" t="s">
        <v>102</v>
      </c>
      <c r="C7" s="10" t="s">
        <v>119</v>
      </c>
      <c r="D7" s="11">
        <v>100</v>
      </c>
      <c r="E7" s="1"/>
      <c r="F7" s="3"/>
      <c r="G7" s="3">
        <f t="shared" si="0"/>
        <v>0</v>
      </c>
    </row>
    <row r="8" spans="1:7" x14ac:dyDescent="0.2">
      <c r="A8" s="9">
        <v>6</v>
      </c>
      <c r="B8" s="10" t="s">
        <v>1</v>
      </c>
      <c r="C8" s="10" t="s">
        <v>0</v>
      </c>
      <c r="D8" s="11">
        <v>322</v>
      </c>
      <c r="E8" s="1"/>
      <c r="F8" s="3"/>
      <c r="G8" s="3">
        <f t="shared" si="0"/>
        <v>0</v>
      </c>
    </row>
    <row r="9" spans="1:7" x14ac:dyDescent="0.2">
      <c r="A9" s="9">
        <v>7</v>
      </c>
      <c r="B9" s="10" t="s">
        <v>71</v>
      </c>
      <c r="C9" s="10" t="s">
        <v>106</v>
      </c>
      <c r="D9" s="11">
        <v>6</v>
      </c>
      <c r="E9" s="1"/>
      <c r="F9" s="3"/>
      <c r="G9" s="3">
        <f t="shared" si="0"/>
        <v>0</v>
      </c>
    </row>
    <row r="10" spans="1:7" x14ac:dyDescent="0.2">
      <c r="A10" s="9">
        <v>8</v>
      </c>
      <c r="B10" s="10" t="s">
        <v>21</v>
      </c>
      <c r="C10" s="10" t="s">
        <v>20</v>
      </c>
      <c r="D10" s="11">
        <v>131</v>
      </c>
      <c r="E10" s="1"/>
      <c r="F10" s="3"/>
      <c r="G10" s="3">
        <f t="shared" si="0"/>
        <v>0</v>
      </c>
    </row>
    <row r="11" spans="1:7" x14ac:dyDescent="0.2">
      <c r="A11" s="9">
        <v>9</v>
      </c>
      <c r="B11" s="10" t="s">
        <v>4</v>
      </c>
      <c r="C11" s="10" t="s">
        <v>3</v>
      </c>
      <c r="D11" s="11">
        <v>109</v>
      </c>
      <c r="E11" s="1"/>
      <c r="F11" s="3"/>
      <c r="G11" s="3">
        <f t="shared" si="0"/>
        <v>0</v>
      </c>
    </row>
    <row r="12" spans="1:7" x14ac:dyDescent="0.2">
      <c r="A12" s="9">
        <v>10</v>
      </c>
      <c r="B12" s="10" t="s">
        <v>85</v>
      </c>
      <c r="C12" s="10" t="s">
        <v>84</v>
      </c>
      <c r="D12" s="11">
        <v>12</v>
      </c>
      <c r="E12" s="1"/>
      <c r="F12" s="3"/>
      <c r="G12" s="3">
        <f t="shared" si="0"/>
        <v>0</v>
      </c>
    </row>
    <row r="13" spans="1:7" x14ac:dyDescent="0.2">
      <c r="A13" s="9">
        <v>11</v>
      </c>
      <c r="B13" s="10" t="s">
        <v>117</v>
      </c>
      <c r="C13" s="10" t="s">
        <v>82</v>
      </c>
      <c r="D13" s="11">
        <v>3</v>
      </c>
      <c r="E13" s="1"/>
      <c r="F13" s="3"/>
      <c r="G13" s="3">
        <f t="shared" si="0"/>
        <v>0</v>
      </c>
    </row>
    <row r="14" spans="1:7" x14ac:dyDescent="0.2">
      <c r="A14" s="9">
        <v>12</v>
      </c>
      <c r="B14" s="10" t="s">
        <v>47</v>
      </c>
      <c r="C14" s="10" t="s">
        <v>61</v>
      </c>
      <c r="D14" s="11">
        <v>234</v>
      </c>
      <c r="E14" s="1"/>
      <c r="F14" s="3"/>
      <c r="G14" s="3">
        <f t="shared" si="0"/>
        <v>0</v>
      </c>
    </row>
    <row r="15" spans="1:7" x14ac:dyDescent="0.2">
      <c r="A15" s="9">
        <v>13</v>
      </c>
      <c r="B15" s="10" t="s">
        <v>32</v>
      </c>
      <c r="C15" s="10" t="s">
        <v>31</v>
      </c>
      <c r="D15" s="11">
        <v>1</v>
      </c>
      <c r="E15" s="1"/>
      <c r="F15" s="3"/>
      <c r="G15" s="3">
        <f t="shared" si="0"/>
        <v>0</v>
      </c>
    </row>
    <row r="16" spans="1:7" x14ac:dyDescent="0.2">
      <c r="A16" s="9">
        <v>14</v>
      </c>
      <c r="B16" s="10" t="s">
        <v>99</v>
      </c>
      <c r="C16" s="10" t="s">
        <v>98</v>
      </c>
      <c r="D16" s="11">
        <v>1</v>
      </c>
      <c r="E16" s="1"/>
      <c r="F16" s="3"/>
      <c r="G16" s="3">
        <f t="shared" si="0"/>
        <v>0</v>
      </c>
    </row>
    <row r="17" spans="1:7" x14ac:dyDescent="0.2">
      <c r="A17" s="9">
        <v>15</v>
      </c>
      <c r="B17" s="10" t="s">
        <v>75</v>
      </c>
      <c r="C17" s="10" t="s">
        <v>76</v>
      </c>
      <c r="D17" s="11">
        <v>8</v>
      </c>
      <c r="E17" s="1"/>
      <c r="F17" s="3"/>
      <c r="G17" s="3">
        <f t="shared" si="0"/>
        <v>0</v>
      </c>
    </row>
    <row r="18" spans="1:7" x14ac:dyDescent="0.2">
      <c r="A18" s="9">
        <v>16</v>
      </c>
      <c r="B18" s="10" t="s">
        <v>120</v>
      </c>
      <c r="C18" s="10" t="s">
        <v>36</v>
      </c>
      <c r="D18" s="11">
        <v>3</v>
      </c>
      <c r="E18" s="1"/>
      <c r="F18" s="3"/>
      <c r="G18" s="3">
        <f t="shared" si="0"/>
        <v>0</v>
      </c>
    </row>
    <row r="19" spans="1:7" x14ac:dyDescent="0.2">
      <c r="A19" s="9">
        <v>17</v>
      </c>
      <c r="B19" s="10" t="s">
        <v>40</v>
      </c>
      <c r="C19" s="10" t="s">
        <v>37</v>
      </c>
      <c r="D19" s="11">
        <v>17</v>
      </c>
      <c r="E19" s="1"/>
      <c r="F19" s="3"/>
      <c r="G19" s="3">
        <f t="shared" si="0"/>
        <v>0</v>
      </c>
    </row>
    <row r="20" spans="1:7" x14ac:dyDescent="0.2">
      <c r="A20" s="9">
        <v>18</v>
      </c>
      <c r="B20" s="10" t="s">
        <v>104</v>
      </c>
      <c r="C20" s="10" t="s">
        <v>115</v>
      </c>
      <c r="D20" s="11">
        <v>1</v>
      </c>
      <c r="E20" s="1"/>
      <c r="F20" s="3"/>
      <c r="G20" s="3">
        <f t="shared" si="0"/>
        <v>0</v>
      </c>
    </row>
    <row r="21" spans="1:7" x14ac:dyDescent="0.2">
      <c r="A21" s="9">
        <v>19</v>
      </c>
      <c r="B21" s="10" t="s">
        <v>93</v>
      </c>
      <c r="C21" s="10" t="s">
        <v>92</v>
      </c>
      <c r="D21" s="11">
        <v>1</v>
      </c>
      <c r="E21" s="1"/>
      <c r="F21" s="3"/>
      <c r="G21" s="3">
        <f t="shared" si="0"/>
        <v>0</v>
      </c>
    </row>
    <row r="22" spans="1:7" x14ac:dyDescent="0.2">
      <c r="A22" s="9">
        <v>20</v>
      </c>
      <c r="B22" s="10" t="s">
        <v>97</v>
      </c>
      <c r="C22" s="10" t="s">
        <v>96</v>
      </c>
      <c r="D22" s="11">
        <v>1</v>
      </c>
      <c r="E22" s="1"/>
      <c r="F22" s="3"/>
      <c r="G22" s="3">
        <f t="shared" si="0"/>
        <v>0</v>
      </c>
    </row>
    <row r="23" spans="1:7" x14ac:dyDescent="0.2">
      <c r="A23" s="9">
        <v>21</v>
      </c>
      <c r="B23" s="10" t="s">
        <v>81</v>
      </c>
      <c r="C23" s="10" t="s">
        <v>55</v>
      </c>
      <c r="D23" s="11">
        <v>194</v>
      </c>
      <c r="E23" s="1"/>
      <c r="F23" s="3"/>
      <c r="G23" s="3">
        <f t="shared" si="0"/>
        <v>0</v>
      </c>
    </row>
    <row r="24" spans="1:7" x14ac:dyDescent="0.2">
      <c r="A24" s="9">
        <v>22</v>
      </c>
      <c r="B24" s="10" t="s">
        <v>54</v>
      </c>
      <c r="C24" s="10" t="s">
        <v>53</v>
      </c>
      <c r="D24" s="11">
        <v>151</v>
      </c>
      <c r="E24" s="1"/>
      <c r="F24" s="3"/>
      <c r="G24" s="3">
        <f t="shared" si="0"/>
        <v>0</v>
      </c>
    </row>
    <row r="25" spans="1:7" x14ac:dyDescent="0.2">
      <c r="A25" s="9">
        <v>23</v>
      </c>
      <c r="B25" s="10" t="s">
        <v>72</v>
      </c>
      <c r="C25" s="10" t="s">
        <v>73</v>
      </c>
      <c r="D25" s="11">
        <v>27</v>
      </c>
      <c r="E25" s="1"/>
      <c r="F25" s="3"/>
      <c r="G25" s="3">
        <f t="shared" si="0"/>
        <v>0</v>
      </c>
    </row>
    <row r="26" spans="1:7" x14ac:dyDescent="0.2">
      <c r="A26" s="9">
        <v>24</v>
      </c>
      <c r="B26" s="10" t="s">
        <v>70</v>
      </c>
      <c r="C26" s="10" t="s">
        <v>22</v>
      </c>
      <c r="D26" s="11">
        <v>16</v>
      </c>
      <c r="E26" s="1"/>
      <c r="F26" s="3"/>
      <c r="G26" s="3">
        <f t="shared" si="0"/>
        <v>0</v>
      </c>
    </row>
    <row r="27" spans="1:7" x14ac:dyDescent="0.2">
      <c r="A27" s="9">
        <v>25</v>
      </c>
      <c r="B27" s="10" t="s">
        <v>8</v>
      </c>
      <c r="C27" s="10" t="s">
        <v>7</v>
      </c>
      <c r="D27" s="11">
        <v>27</v>
      </c>
      <c r="E27" s="1"/>
      <c r="F27" s="3"/>
      <c r="G27" s="3">
        <f t="shared" si="0"/>
        <v>0</v>
      </c>
    </row>
    <row r="28" spans="1:7" x14ac:dyDescent="0.2">
      <c r="A28" s="9">
        <v>26</v>
      </c>
      <c r="B28" s="10" t="s">
        <v>14</v>
      </c>
      <c r="C28" s="10" t="s">
        <v>13</v>
      </c>
      <c r="D28" s="11">
        <v>21</v>
      </c>
      <c r="E28" s="1"/>
      <c r="F28" s="3"/>
      <c r="G28" s="3">
        <f t="shared" si="0"/>
        <v>0</v>
      </c>
    </row>
    <row r="29" spans="1:7" x14ac:dyDescent="0.2">
      <c r="A29" s="9">
        <v>27</v>
      </c>
      <c r="B29" s="10" t="s">
        <v>19</v>
      </c>
      <c r="C29" s="10" t="s">
        <v>18</v>
      </c>
      <c r="D29" s="11">
        <v>46</v>
      </c>
      <c r="E29" s="1"/>
      <c r="F29" s="3"/>
      <c r="G29" s="3">
        <f t="shared" si="0"/>
        <v>0</v>
      </c>
    </row>
    <row r="30" spans="1:7" x14ac:dyDescent="0.2">
      <c r="A30" s="9">
        <v>28</v>
      </c>
      <c r="B30" s="10" t="s">
        <v>44</v>
      </c>
      <c r="C30" s="10" t="s">
        <v>69</v>
      </c>
      <c r="D30" s="11">
        <v>2</v>
      </c>
      <c r="E30" s="1"/>
      <c r="F30" s="3"/>
      <c r="G30" s="3">
        <f t="shared" si="0"/>
        <v>0</v>
      </c>
    </row>
    <row r="31" spans="1:7" x14ac:dyDescent="0.2">
      <c r="A31" s="9">
        <v>29</v>
      </c>
      <c r="B31" s="10" t="s">
        <v>49</v>
      </c>
      <c r="C31" s="10" t="s">
        <v>56</v>
      </c>
      <c r="D31" s="11">
        <v>98</v>
      </c>
      <c r="E31" s="1"/>
      <c r="F31" s="3"/>
      <c r="G31" s="3">
        <f t="shared" si="0"/>
        <v>0</v>
      </c>
    </row>
    <row r="32" spans="1:7" x14ac:dyDescent="0.2">
      <c r="A32" s="9">
        <v>30</v>
      </c>
      <c r="B32" s="10" t="s">
        <v>50</v>
      </c>
      <c r="C32" s="10" t="s">
        <v>57</v>
      </c>
      <c r="D32" s="11">
        <v>98</v>
      </c>
      <c r="E32" s="1"/>
      <c r="F32" s="3"/>
      <c r="G32" s="3">
        <f t="shared" si="0"/>
        <v>0</v>
      </c>
    </row>
    <row r="33" spans="1:7" x14ac:dyDescent="0.2">
      <c r="A33" s="9">
        <v>31</v>
      </c>
      <c r="B33" s="10" t="s">
        <v>88</v>
      </c>
      <c r="C33" s="10" t="s">
        <v>34</v>
      </c>
      <c r="D33" s="11">
        <v>29</v>
      </c>
      <c r="E33" s="1"/>
      <c r="F33" s="3"/>
      <c r="G33" s="3">
        <f t="shared" si="0"/>
        <v>0</v>
      </c>
    </row>
    <row r="34" spans="1:7" x14ac:dyDescent="0.2">
      <c r="A34" s="9">
        <v>32</v>
      </c>
      <c r="B34" s="10" t="s">
        <v>108</v>
      </c>
      <c r="C34" s="10" t="s">
        <v>64</v>
      </c>
      <c r="D34" s="11">
        <v>8</v>
      </c>
      <c r="E34" s="1"/>
      <c r="F34" s="3"/>
      <c r="G34" s="3">
        <f t="shared" si="0"/>
        <v>0</v>
      </c>
    </row>
    <row r="35" spans="1:7" x14ac:dyDescent="0.2">
      <c r="A35" s="9">
        <v>33</v>
      </c>
      <c r="B35" s="10" t="s">
        <v>103</v>
      </c>
      <c r="C35" s="10" t="s">
        <v>89</v>
      </c>
      <c r="D35" s="11">
        <v>2</v>
      </c>
      <c r="E35" s="1"/>
      <c r="F35" s="3"/>
      <c r="G35" s="3">
        <f t="shared" si="0"/>
        <v>0</v>
      </c>
    </row>
    <row r="36" spans="1:7" x14ac:dyDescent="0.2">
      <c r="A36" s="9">
        <v>34</v>
      </c>
      <c r="B36" s="10" t="s">
        <v>48</v>
      </c>
      <c r="C36" s="10" t="s">
        <v>62</v>
      </c>
      <c r="D36" s="11">
        <v>97</v>
      </c>
      <c r="E36" s="1"/>
      <c r="F36" s="3"/>
      <c r="G36" s="3">
        <f t="shared" si="0"/>
        <v>0</v>
      </c>
    </row>
    <row r="37" spans="1:7" x14ac:dyDescent="0.2">
      <c r="A37" s="9">
        <v>35</v>
      </c>
      <c r="B37" s="10" t="s">
        <v>33</v>
      </c>
      <c r="C37" s="10" t="s">
        <v>15</v>
      </c>
      <c r="D37" s="11">
        <v>2</v>
      </c>
      <c r="E37" s="1"/>
      <c r="F37" s="3"/>
      <c r="G37" s="3">
        <f t="shared" si="0"/>
        <v>0</v>
      </c>
    </row>
    <row r="38" spans="1:7" x14ac:dyDescent="0.2">
      <c r="A38" s="9">
        <v>36</v>
      </c>
      <c r="B38" s="10" t="s">
        <v>111</v>
      </c>
      <c r="C38" s="10" t="s">
        <v>112</v>
      </c>
      <c r="D38" s="11">
        <v>1</v>
      </c>
      <c r="E38" s="1"/>
      <c r="F38" s="3"/>
      <c r="G38" s="3">
        <f t="shared" si="0"/>
        <v>0</v>
      </c>
    </row>
    <row r="39" spans="1:7" x14ac:dyDescent="0.2">
      <c r="A39" s="9">
        <v>37</v>
      </c>
      <c r="B39" s="10" t="s">
        <v>17</v>
      </c>
      <c r="C39" s="10" t="s">
        <v>12</v>
      </c>
      <c r="D39" s="11">
        <v>12</v>
      </c>
      <c r="E39" s="1"/>
      <c r="F39" s="3"/>
      <c r="G39" s="3">
        <f t="shared" si="0"/>
        <v>0</v>
      </c>
    </row>
    <row r="40" spans="1:7" x14ac:dyDescent="0.2">
      <c r="A40" s="9">
        <v>38</v>
      </c>
      <c r="B40" s="10" t="s">
        <v>105</v>
      </c>
      <c r="C40" s="10" t="s">
        <v>60</v>
      </c>
      <c r="D40" s="11">
        <v>24</v>
      </c>
      <c r="E40" s="1"/>
      <c r="F40" s="3"/>
      <c r="G40" s="3">
        <f t="shared" si="0"/>
        <v>0</v>
      </c>
    </row>
    <row r="41" spans="1:7" x14ac:dyDescent="0.2">
      <c r="A41" s="9">
        <v>39</v>
      </c>
      <c r="B41" s="10" t="s">
        <v>74</v>
      </c>
      <c r="C41" s="10" t="s">
        <v>67</v>
      </c>
      <c r="D41" s="11">
        <v>14</v>
      </c>
      <c r="E41" s="1"/>
      <c r="F41" s="3"/>
      <c r="G41" s="3">
        <f t="shared" si="0"/>
        <v>0</v>
      </c>
    </row>
    <row r="42" spans="1:7" x14ac:dyDescent="0.2">
      <c r="A42" s="9">
        <v>40</v>
      </c>
      <c r="B42" s="10" t="s">
        <v>109</v>
      </c>
      <c r="C42" s="10" t="s">
        <v>110</v>
      </c>
      <c r="D42" s="11">
        <v>24</v>
      </c>
      <c r="E42" s="1"/>
      <c r="F42" s="3"/>
      <c r="G42" s="3">
        <f t="shared" si="0"/>
        <v>0</v>
      </c>
    </row>
    <row r="43" spans="1:7" x14ac:dyDescent="0.2">
      <c r="A43" s="9">
        <v>41</v>
      </c>
      <c r="B43" s="10" t="s">
        <v>77</v>
      </c>
      <c r="C43" s="10" t="s">
        <v>78</v>
      </c>
      <c r="D43" s="11">
        <v>2</v>
      </c>
      <c r="E43" s="1"/>
      <c r="F43" s="3"/>
      <c r="G43" s="3">
        <f t="shared" si="0"/>
        <v>0</v>
      </c>
    </row>
    <row r="44" spans="1:7" x14ac:dyDescent="0.2">
      <c r="A44" s="9">
        <v>42</v>
      </c>
      <c r="B44" s="10" t="s">
        <v>87</v>
      </c>
      <c r="C44" s="10" t="s">
        <v>86</v>
      </c>
      <c r="D44" s="11">
        <v>2</v>
      </c>
      <c r="E44" s="1"/>
      <c r="F44" s="3"/>
      <c r="G44" s="3">
        <f t="shared" si="0"/>
        <v>0</v>
      </c>
    </row>
    <row r="45" spans="1:7" x14ac:dyDescent="0.2">
      <c r="A45" s="9">
        <v>43</v>
      </c>
      <c r="B45" s="10" t="s">
        <v>45</v>
      </c>
      <c r="C45" s="10" t="s">
        <v>58</v>
      </c>
      <c r="D45" s="11">
        <v>213</v>
      </c>
      <c r="E45" s="1"/>
      <c r="F45" s="3"/>
      <c r="G45" s="3">
        <f t="shared" si="0"/>
        <v>0</v>
      </c>
    </row>
    <row r="46" spans="1:7" x14ac:dyDescent="0.2">
      <c r="A46" s="9">
        <v>44</v>
      </c>
      <c r="B46" s="10" t="s">
        <v>132</v>
      </c>
      <c r="C46" s="10" t="s">
        <v>133</v>
      </c>
      <c r="D46" s="11">
        <v>9</v>
      </c>
      <c r="E46" s="1"/>
      <c r="F46" s="3"/>
      <c r="G46" s="3"/>
    </row>
    <row r="47" spans="1:7" x14ac:dyDescent="0.2">
      <c r="A47" s="9">
        <v>45</v>
      </c>
      <c r="B47" s="10" t="s">
        <v>6</v>
      </c>
      <c r="C47" s="10" t="s">
        <v>5</v>
      </c>
      <c r="D47" s="11">
        <v>4</v>
      </c>
      <c r="E47" s="1"/>
      <c r="F47" s="3"/>
      <c r="G47" s="3">
        <f t="shared" si="0"/>
        <v>0</v>
      </c>
    </row>
    <row r="48" spans="1:7" x14ac:dyDescent="0.2">
      <c r="A48" s="9">
        <v>46</v>
      </c>
      <c r="B48" s="10" t="s">
        <v>29</v>
      </c>
      <c r="C48" s="10" t="s">
        <v>16</v>
      </c>
      <c r="D48" s="11">
        <v>7</v>
      </c>
      <c r="E48" s="1"/>
      <c r="F48" s="3"/>
      <c r="G48" s="3">
        <f t="shared" si="0"/>
        <v>0</v>
      </c>
    </row>
    <row r="49" spans="1:7" x14ac:dyDescent="0.2">
      <c r="A49" s="9">
        <v>47</v>
      </c>
      <c r="B49" s="10" t="s">
        <v>107</v>
      </c>
      <c r="C49" s="10" t="s">
        <v>35</v>
      </c>
      <c r="D49" s="11">
        <v>7</v>
      </c>
      <c r="E49" s="1"/>
      <c r="F49" s="3"/>
      <c r="G49" s="3">
        <f t="shared" si="0"/>
        <v>0</v>
      </c>
    </row>
    <row r="50" spans="1:7" x14ac:dyDescent="0.2">
      <c r="A50" s="9">
        <v>48</v>
      </c>
      <c r="B50" s="10" t="s">
        <v>52</v>
      </c>
      <c r="C50" s="10" t="s">
        <v>27</v>
      </c>
      <c r="D50" s="11">
        <v>43</v>
      </c>
      <c r="E50" s="1"/>
      <c r="F50" s="3"/>
      <c r="G50" s="3">
        <f t="shared" si="0"/>
        <v>0</v>
      </c>
    </row>
    <row r="51" spans="1:7" x14ac:dyDescent="0.2">
      <c r="A51" s="9">
        <v>49</v>
      </c>
      <c r="B51" s="10" t="s">
        <v>51</v>
      </c>
      <c r="C51" s="10" t="s">
        <v>65</v>
      </c>
      <c r="D51" s="11">
        <v>10</v>
      </c>
      <c r="E51" s="1"/>
      <c r="F51" s="3"/>
      <c r="G51" s="3">
        <f t="shared" si="0"/>
        <v>0</v>
      </c>
    </row>
    <row r="52" spans="1:7" x14ac:dyDescent="0.2">
      <c r="A52" s="9">
        <v>50</v>
      </c>
      <c r="B52" s="10" t="s">
        <v>11</v>
      </c>
      <c r="C52" s="10" t="s">
        <v>10</v>
      </c>
      <c r="D52" s="11">
        <v>8</v>
      </c>
      <c r="E52" s="1"/>
      <c r="F52" s="3"/>
      <c r="G52" s="3">
        <f t="shared" si="0"/>
        <v>0</v>
      </c>
    </row>
    <row r="53" spans="1:7" x14ac:dyDescent="0.2">
      <c r="A53" s="9">
        <v>51</v>
      </c>
      <c r="B53" s="10" t="s">
        <v>80</v>
      </c>
      <c r="C53" s="10" t="s">
        <v>79</v>
      </c>
      <c r="D53" s="11">
        <v>12</v>
      </c>
      <c r="E53" s="1"/>
      <c r="F53" s="3"/>
      <c r="G53" s="3">
        <f t="shared" si="0"/>
        <v>0</v>
      </c>
    </row>
    <row r="54" spans="1:7" x14ac:dyDescent="0.2">
      <c r="A54" s="9">
        <v>52</v>
      </c>
      <c r="B54" s="10" t="s">
        <v>9</v>
      </c>
      <c r="C54" s="10" t="s">
        <v>2</v>
      </c>
      <c r="D54" s="11">
        <v>96</v>
      </c>
      <c r="E54" s="1"/>
      <c r="F54" s="3"/>
      <c r="G54" s="3">
        <f t="shared" si="0"/>
        <v>0</v>
      </c>
    </row>
    <row r="55" spans="1:7" x14ac:dyDescent="0.2">
      <c r="A55" s="9">
        <v>53</v>
      </c>
      <c r="B55" s="10" t="s">
        <v>24</v>
      </c>
      <c r="C55" s="10" t="s">
        <v>23</v>
      </c>
      <c r="D55" s="11">
        <v>13</v>
      </c>
      <c r="E55" s="1"/>
      <c r="F55" s="3"/>
      <c r="G55" s="3">
        <f t="shared" si="0"/>
        <v>0</v>
      </c>
    </row>
    <row r="56" spans="1:7" x14ac:dyDescent="0.2">
      <c r="A56" s="9">
        <v>54</v>
      </c>
      <c r="B56" s="10" t="s">
        <v>26</v>
      </c>
      <c r="C56" s="10" t="s">
        <v>68</v>
      </c>
      <c r="D56" s="11">
        <v>5</v>
      </c>
      <c r="E56" s="1"/>
      <c r="F56" s="3"/>
      <c r="G56" s="3">
        <f t="shared" si="0"/>
        <v>0</v>
      </c>
    </row>
    <row r="57" spans="1:7" x14ac:dyDescent="0.2">
      <c r="A57" s="9">
        <v>55</v>
      </c>
      <c r="B57" s="10" t="s">
        <v>42</v>
      </c>
      <c r="C57" s="10" t="s">
        <v>59</v>
      </c>
      <c r="D57" s="11">
        <v>20</v>
      </c>
      <c r="E57" s="1"/>
      <c r="F57" s="3"/>
      <c r="G57" s="3">
        <f t="shared" si="0"/>
        <v>0</v>
      </c>
    </row>
    <row r="58" spans="1:7" x14ac:dyDescent="0.2">
      <c r="A58" s="9">
        <v>56</v>
      </c>
      <c r="B58" s="10" t="s">
        <v>116</v>
      </c>
      <c r="C58" s="10" t="s">
        <v>83</v>
      </c>
      <c r="D58" s="11">
        <v>3</v>
      </c>
      <c r="E58" s="1"/>
      <c r="F58" s="3"/>
      <c r="G58" s="3">
        <f t="shared" si="0"/>
        <v>0</v>
      </c>
    </row>
    <row r="59" spans="1:7" x14ac:dyDescent="0.2">
      <c r="A59" s="9">
        <v>57</v>
      </c>
      <c r="B59" s="10" t="s">
        <v>46</v>
      </c>
      <c r="C59" s="10" t="s">
        <v>63</v>
      </c>
      <c r="D59" s="11">
        <v>26</v>
      </c>
      <c r="E59" s="1"/>
      <c r="F59" s="3"/>
      <c r="G59" s="3">
        <f t="shared" si="0"/>
        <v>0</v>
      </c>
    </row>
    <row r="60" spans="1:7" x14ac:dyDescent="0.2">
      <c r="A60" s="9">
        <v>58</v>
      </c>
      <c r="B60" s="10" t="s">
        <v>39</v>
      </c>
      <c r="C60" s="10" t="s">
        <v>38</v>
      </c>
      <c r="D60" s="11">
        <v>14</v>
      </c>
      <c r="E60" s="1"/>
      <c r="F60" s="3"/>
      <c r="G60" s="3">
        <f t="shared" si="0"/>
        <v>0</v>
      </c>
    </row>
    <row r="61" spans="1:7" x14ac:dyDescent="0.2">
      <c r="A61" s="9">
        <v>59</v>
      </c>
      <c r="B61" s="10" t="s">
        <v>30</v>
      </c>
      <c r="C61" s="10" t="s">
        <v>28</v>
      </c>
      <c r="D61" s="11">
        <v>114</v>
      </c>
      <c r="E61" s="1"/>
      <c r="F61" s="3"/>
      <c r="G61" s="3">
        <f t="shared" si="0"/>
        <v>0</v>
      </c>
    </row>
    <row r="62" spans="1:7" x14ac:dyDescent="0.2">
      <c r="A62" s="9">
        <v>60</v>
      </c>
      <c r="B62" s="10" t="s">
        <v>41</v>
      </c>
      <c r="C62" s="10" t="s">
        <v>25</v>
      </c>
      <c r="D62" s="11">
        <v>1</v>
      </c>
      <c r="E62" s="1"/>
      <c r="F62" s="3"/>
      <c r="G62" s="3">
        <f t="shared" si="0"/>
        <v>0</v>
      </c>
    </row>
    <row r="63" spans="1:7" x14ac:dyDescent="0.2">
      <c r="A63" s="9">
        <v>61</v>
      </c>
      <c r="B63" s="10" t="s">
        <v>43</v>
      </c>
      <c r="C63" s="10" t="s">
        <v>66</v>
      </c>
      <c r="D63" s="11">
        <v>9</v>
      </c>
      <c r="E63" s="1"/>
      <c r="F63" s="3"/>
      <c r="G63" s="3">
        <f t="shared" ref="G63" si="1">F63*D63</f>
        <v>0</v>
      </c>
    </row>
    <row r="64" spans="1:7" x14ac:dyDescent="0.2">
      <c r="A64" s="12" t="s">
        <v>124</v>
      </c>
      <c r="B64" s="13"/>
      <c r="C64" s="13"/>
      <c r="D64" s="13"/>
      <c r="E64" s="13"/>
      <c r="F64" s="14"/>
      <c r="G64" s="2">
        <f>SUM(G3:G62)</f>
        <v>0</v>
      </c>
    </row>
    <row r="65" spans="1:7" x14ac:dyDescent="0.2">
      <c r="A65" s="12" t="s">
        <v>125</v>
      </c>
      <c r="B65" s="13"/>
      <c r="C65" s="13"/>
      <c r="D65" s="13"/>
      <c r="E65" s="13"/>
      <c r="F65" s="14"/>
      <c r="G65" s="2">
        <f>G64*0.06</f>
        <v>0</v>
      </c>
    </row>
    <row r="66" spans="1:7" x14ac:dyDescent="0.2">
      <c r="A66" s="12" t="s">
        <v>126</v>
      </c>
      <c r="B66" s="13"/>
      <c r="C66" s="13"/>
      <c r="D66" s="13"/>
      <c r="E66" s="13"/>
      <c r="F66" s="14"/>
      <c r="G66" s="2">
        <f>G64+G65</f>
        <v>0</v>
      </c>
    </row>
    <row r="67" spans="1:7" ht="12.75" customHeight="1" x14ac:dyDescent="0.2">
      <c r="A67" s="15" t="s">
        <v>129</v>
      </c>
      <c r="B67" s="16"/>
      <c r="C67" s="16"/>
      <c r="D67" s="16"/>
      <c r="E67" s="16"/>
      <c r="F67" s="17"/>
    </row>
  </sheetData>
  <protectedRanges>
    <protectedRange sqref="E3:F63" name="Range1"/>
  </protectedRanges>
  <mergeCells count="5">
    <mergeCell ref="A64:F64"/>
    <mergeCell ref="A65:F65"/>
    <mergeCell ref="A66:F66"/>
    <mergeCell ref="A67:F67"/>
    <mergeCell ref="A1:G1"/>
  </mergeCells>
  <pageMargins left="0.25" right="0.25" top="0.75" bottom="0.75" header="0.3" footer="0.3"/>
  <pageSetup paperSize="9" orientation="landscape" r:id="rId1"/>
  <headerFooter>
    <oddHeader xml:space="preserve">&amp;LBill of Quantities &amp;RLot 3: Office Furniture and Accessories </oddHeader>
    <oddFooter>&amp;LS. Hithadhoo Regional Hospital Project 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LOT 3</vt:lpstr>
      <vt:lpstr>'LOT 3'!Print_Titles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Tender-1</dc:creator>
  <cp:lastModifiedBy>Abdul Wahid Mohamed</cp:lastModifiedBy>
  <cp:lastPrinted>2018-02-08T06:46:29Z</cp:lastPrinted>
  <dcterms:created xsi:type="dcterms:W3CDTF">2017-08-23T13:17:49Z</dcterms:created>
  <dcterms:modified xsi:type="dcterms:W3CDTF">2018-02-13T06:31:06Z</dcterms:modified>
</cp:coreProperties>
</file>